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64"/>
  </bookViews>
  <sheets>
    <sheet name="форма отчета" sheetId="1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7" i="13" l="1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24" i="13"/>
  <c r="P120" i="13"/>
  <c r="P119" i="13"/>
  <c r="P118" i="13"/>
  <c r="P117" i="13"/>
  <c r="P116" i="13"/>
  <c r="P115" i="13"/>
  <c r="P114" i="13"/>
  <c r="O113" i="13"/>
  <c r="N113" i="13"/>
  <c r="M113" i="13"/>
  <c r="L113" i="13"/>
  <c r="K113" i="13"/>
  <c r="J113" i="13"/>
  <c r="I113" i="13"/>
  <c r="H113" i="13"/>
  <c r="G113" i="13"/>
  <c r="F113" i="13"/>
  <c r="E113" i="13"/>
  <c r="D113" i="13"/>
  <c r="P113" i="13" s="1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P112" i="13" s="1"/>
  <c r="P110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P96" i="13"/>
  <c r="P95" i="13"/>
  <c r="P94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P93" i="13" s="1"/>
  <c r="P92" i="13"/>
  <c r="P91" i="13"/>
  <c r="P90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P89" i="13" s="1"/>
  <c r="P88" i="13"/>
  <c r="P87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P86" i="13" s="1"/>
  <c r="P85" i="13"/>
  <c r="P84" i="13"/>
  <c r="P83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P82" i="13" s="1"/>
  <c r="P81" i="13"/>
  <c r="P80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P79" i="13" s="1"/>
  <c r="P78" i="13"/>
  <c r="P77" i="13"/>
  <c r="P76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P75" i="13" s="1"/>
  <c r="P74" i="13"/>
  <c r="P73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P72" i="13" s="1"/>
  <c r="P71" i="13"/>
  <c r="P70" i="13"/>
  <c r="P69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P68" i="13" s="1"/>
  <c r="P67" i="13"/>
  <c r="P66" i="13"/>
  <c r="P65" i="13"/>
  <c r="P64" i="13"/>
  <c r="P63" i="13"/>
  <c r="P62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P61" i="13" s="1"/>
  <c r="P60" i="13"/>
  <c r="P59" i="13"/>
  <c r="P58" i="13"/>
  <c r="O57" i="13"/>
  <c r="O111" i="13" s="1"/>
  <c r="N57" i="13"/>
  <c r="N111" i="13" s="1"/>
  <c r="M57" i="13"/>
  <c r="M111" i="13" s="1"/>
  <c r="L57" i="13"/>
  <c r="L111" i="13" s="1"/>
  <c r="K57" i="13"/>
  <c r="K111" i="13" s="1"/>
  <c r="J57" i="13"/>
  <c r="J111" i="13" s="1"/>
  <c r="I57" i="13"/>
  <c r="I111" i="13" s="1"/>
  <c r="H57" i="13"/>
  <c r="H111" i="13" s="1"/>
  <c r="G57" i="13"/>
  <c r="G111" i="13" s="1"/>
  <c r="F57" i="13"/>
  <c r="F111" i="13" s="1"/>
  <c r="E57" i="13"/>
  <c r="E111" i="13" s="1"/>
  <c r="D57" i="13"/>
  <c r="P55" i="13"/>
  <c r="P54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P53" i="13" s="1"/>
  <c r="P52" i="13"/>
  <c r="P51" i="13"/>
  <c r="P50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P49" i="13" s="1"/>
  <c r="P48" i="13"/>
  <c r="P47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P46" i="13" s="1"/>
  <c r="P45" i="13"/>
  <c r="P44" i="13"/>
  <c r="P43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P42" i="13" s="1"/>
  <c r="P41" i="13"/>
  <c r="P40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P39" i="13" s="1"/>
  <c r="P38" i="13"/>
  <c r="P37" i="13"/>
  <c r="P36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P35" i="13" s="1"/>
  <c r="O34" i="13"/>
  <c r="N34" i="13"/>
  <c r="M34" i="13"/>
  <c r="L34" i="13"/>
  <c r="K34" i="13"/>
  <c r="J34" i="13"/>
  <c r="I34" i="13"/>
  <c r="H34" i="13"/>
  <c r="G34" i="13"/>
  <c r="F34" i="13"/>
  <c r="E34" i="13"/>
  <c r="D34" i="13"/>
  <c r="P34" i="13" s="1"/>
  <c r="P33" i="13"/>
  <c r="P32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P31" i="13" s="1"/>
  <c r="P30" i="13"/>
  <c r="P29" i="13"/>
  <c r="P28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P27" i="13" s="1"/>
  <c r="P26" i="13"/>
  <c r="P25" i="13"/>
  <c r="P24" i="13"/>
  <c r="P23" i="13"/>
  <c r="P22" i="13"/>
  <c r="P21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P20" i="13" s="1"/>
  <c r="D111" i="13" l="1"/>
  <c r="P111" i="13" s="1"/>
  <c r="P57" i="13"/>
</calcChain>
</file>

<file path=xl/sharedStrings.xml><?xml version="1.0" encoding="utf-8"?>
<sst xmlns="http://schemas.openxmlformats.org/spreadsheetml/2006/main" count="253" uniqueCount="202">
  <si>
    <t>Отчет</t>
  </si>
  <si>
    <t>об осуществлении переданных органам местного самоуправления</t>
  </si>
  <si>
    <t>государственных полномочий Республики Татарстан по созданию и организации</t>
  </si>
  <si>
    <t>деятельности административной комиссии</t>
  </si>
  <si>
    <t>с «01» января 2023 года по «31» марта 2023 года</t>
  </si>
  <si>
    <t>№п/п</t>
  </si>
  <si>
    <t>Раздел 1. Общие сведения о создании и организации деятельности административной комиссии</t>
  </si>
  <si>
    <t>1.</t>
  </si>
  <si>
    <t>Наименование и реквизиты муниципального нормативного правового акта о создании административной комиссии</t>
  </si>
  <si>
    <t>2.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</si>
  <si>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</si>
  <si>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3.</t>
  </si>
  <si>
    <t>Количество членов в составе административной комиссии</t>
  </si>
  <si>
    <t>4.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</si>
  <si>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</t>
  </si>
  <si>
    <t>5.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</si>
  <si>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</si>
  <si>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</si>
  <si>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</si>
  <si>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</si>
  <si>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</si>
  <si>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 xml:space="preserve">ст. 2.6 </t>
  </si>
  <si>
    <t xml:space="preserve">ст. 2.7 </t>
  </si>
  <si>
    <t>ст. 3.2</t>
  </si>
  <si>
    <t xml:space="preserve">ст. 3.3 </t>
  </si>
  <si>
    <t xml:space="preserve">ст. 3.4 </t>
  </si>
  <si>
    <t xml:space="preserve">ст. 3.5 </t>
  </si>
  <si>
    <t xml:space="preserve">ст. 3.6 </t>
  </si>
  <si>
    <t xml:space="preserve">ст. 3.16 </t>
  </si>
  <si>
    <t>ст. 3.17</t>
  </si>
  <si>
    <t xml:space="preserve">ст.5.1 </t>
  </si>
  <si>
    <t xml:space="preserve">ст.5.2 </t>
  </si>
  <si>
    <t>ст.5.6</t>
  </si>
  <si>
    <t>общее количество</t>
  </si>
  <si>
    <t>6.</t>
  </si>
  <si>
    <t>Общее количество поступивших протоколов (материалов) - всего, из них составлено:</t>
  </si>
  <si>
    <t>6.1.</t>
  </si>
  <si>
    <t>уполномоченными должностными лицами органов местного самоуправления муниципального района (городского округа)</t>
  </si>
  <si>
    <t>6.2.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</si>
  <si>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</si>
  <si>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6.3.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</si>
  <si>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</si>
  <si>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6.4.</t>
  </si>
  <si>
    <t>иными должностными лицами</t>
  </si>
  <si>
    <t>7.</t>
  </si>
  <si>
    <t>Количество протоколов, возвращенных на доработку</t>
  </si>
  <si>
    <t>8.</t>
  </si>
  <si>
    <t>Количество постановлений о возбуждении производства об административном правонарушении, вынесенных прокурором</t>
  </si>
  <si>
    <t>9.</t>
  </si>
  <si>
    <t>Количество рассмотренных дел об административных правонарушениях - всего, из них в отношении:</t>
  </si>
  <si>
    <t>9.1.</t>
  </si>
  <si>
    <t>граждан</t>
  </si>
  <si>
    <t>9.2.</t>
  </si>
  <si>
    <t>юридических лиц</t>
  </si>
  <si>
    <t>9.3.</t>
  </si>
  <si>
    <t>индивидуальных предпринимателей</t>
  </si>
  <si>
    <t>9.4.</t>
  </si>
  <si>
    <t>должностных лиц:</t>
  </si>
  <si>
    <t>9.4.1.</t>
  </si>
  <si>
    <t xml:space="preserve">     коммерческих организаций</t>
  </si>
  <si>
    <t>9.4.2.</t>
  </si>
  <si>
    <t xml:space="preserve">     иных организаций</t>
  </si>
  <si>
    <t>10.</t>
  </si>
  <si>
    <t>Количество постановлений о назначении административного наказания, в том числе:</t>
  </si>
  <si>
    <t>10.1.</t>
  </si>
  <si>
    <t>в виде предупреждения, из них в отношении:</t>
  </si>
  <si>
    <t>10.1.1.</t>
  </si>
  <si>
    <t>10.1.2.</t>
  </si>
  <si>
    <t>10.1.3.</t>
  </si>
  <si>
    <t>10.1.4.</t>
  </si>
  <si>
    <t>10.1.4.1.</t>
  </si>
  <si>
    <t>10.1.4.2.</t>
  </si>
  <si>
    <t>10.2.</t>
  </si>
  <si>
    <t>в виде административного штрафа, из них в отношении:</t>
  </si>
  <si>
    <t>10.2.1.</t>
  </si>
  <si>
    <t>10.2.2.</t>
  </si>
  <si>
    <t>10.2.3.</t>
  </si>
  <si>
    <t>10.2.4.</t>
  </si>
  <si>
    <t>10.2.4.1.</t>
  </si>
  <si>
    <t>10.2.4.2.</t>
  </si>
  <si>
    <t>11.</t>
  </si>
  <si>
    <t>Количество постановлений о прекращении производства по делу об административном правонарушении, из них в отношении:</t>
  </si>
  <si>
    <t>11.1.</t>
  </si>
  <si>
    <t>11.2.</t>
  </si>
  <si>
    <t>11.3.</t>
  </si>
  <si>
    <t>11.4.</t>
  </si>
  <si>
    <t>11.4.1.</t>
  </si>
  <si>
    <t>11.4.2.</t>
  </si>
  <si>
    <t>Раздел 3. Исполнение постановлений о привлечении к административной ответственности</t>
  </si>
  <si>
    <t>12.</t>
  </si>
  <si>
    <t>Сумма наложенных штрафов,  рублей, из них в отношении:</t>
  </si>
  <si>
    <t>12.1.</t>
  </si>
  <si>
    <t>12.2.</t>
  </si>
  <si>
    <t>12.3.</t>
  </si>
  <si>
    <t>12.4.</t>
  </si>
  <si>
    <t>12.4.1.</t>
  </si>
  <si>
    <t>12.4.2.</t>
  </si>
  <si>
    <t>13.</t>
  </si>
  <si>
    <r>
      <rPr>
        <sz val="12"/>
        <color rgb="FF000000"/>
        <rFont val="Times New Roman"/>
      </rPr>
      <t xml:space="preserve">Количество постановлений административной комиссии, вынесенных </t>
    </r>
    <r>
      <rPr>
        <b/>
        <sz val="12"/>
        <color rgb="FF000000"/>
        <rFont val="Times New Roman"/>
      </rPr>
      <t>в отчетном периоде</t>
    </r>
    <r>
      <rPr>
        <sz val="12"/>
        <color rgb="FF000000"/>
        <rFont val="Times New Roman"/>
      </rPr>
      <t xml:space="preserve">, на которые подана жалоба (протест прокурора) </t>
    </r>
    <r>
      <rPr>
        <b/>
        <sz val="12"/>
        <color rgb="FF000000"/>
        <rFont val="Times New Roman"/>
      </rPr>
      <t>в отчетном периоде</t>
    </r>
    <r>
      <rPr>
        <sz val="12"/>
        <color rgb="FF000000"/>
        <rFont val="Times New Roman"/>
      </rPr>
      <t xml:space="preserve"> </t>
    </r>
  </si>
  <si>
    <t>13.1</t>
  </si>
  <si>
    <r>
      <rPr>
        <sz val="12"/>
        <color rgb="FF000000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2"/>
        <color rgb="FF000000"/>
        <rFont val="Times New Roman"/>
      </rPr>
      <t>в отчетном периоде</t>
    </r>
    <r>
      <rPr>
        <sz val="12"/>
        <color rgb="FF000000"/>
        <rFont val="Times New Roman"/>
      </rPr>
      <t xml:space="preserve">, на которые подана жалоба (протест прокурора) </t>
    </r>
    <r>
      <rPr>
        <b/>
        <sz val="12"/>
        <color rgb="FF000000"/>
        <rFont val="Times New Roman"/>
      </rPr>
      <t>в отчетном периоде</t>
    </r>
    <r>
      <rPr>
        <sz val="12"/>
        <color rgb="FF000000"/>
        <rFont val="Times New Roman"/>
      </rPr>
      <t>, рублей</t>
    </r>
  </si>
  <si>
    <t>14.</t>
  </si>
  <si>
    <r>
      <rPr>
        <sz val="12"/>
        <color rgb="FF000000"/>
        <rFont val="Times New Roman"/>
      </rPr>
      <t xml:space="preserve">Количество постановлений административной комиссии, вынесенных </t>
    </r>
    <r>
      <rPr>
        <b/>
        <sz val="12"/>
        <color rgb="FF000000"/>
        <rFont val="Times New Roman"/>
      </rPr>
      <t>в предыдущих периодах,</t>
    </r>
    <r>
      <rPr>
        <sz val="12"/>
        <color rgb="FF000000"/>
        <rFont val="Times New Roman"/>
      </rPr>
      <t xml:space="preserve"> на которые подана жалоба  (протест прокурора) </t>
    </r>
    <r>
      <rPr>
        <b/>
        <sz val="12"/>
        <color rgb="FF000000"/>
        <rFont val="Times New Roman"/>
      </rPr>
      <t>в отчетном периоде</t>
    </r>
  </si>
  <si>
    <t>14.1.</t>
  </si>
  <si>
    <r>
      <rPr>
        <sz val="12"/>
        <color rgb="FF000000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2"/>
        <color rgb="FF000000"/>
        <rFont val="Times New Roman"/>
      </rPr>
      <t>в предыдущих периодах</t>
    </r>
    <r>
      <rPr>
        <sz val="12"/>
        <color rgb="FF000000"/>
        <rFont val="Times New Roman"/>
      </rPr>
      <t>, на которые подана жалоба (протест прокурора)</t>
    </r>
    <r>
      <rPr>
        <b/>
        <sz val="12"/>
        <color rgb="FF000000"/>
        <rFont val="Times New Roman"/>
      </rPr>
      <t xml:space="preserve"> в отчетном периоде, рублей</t>
    </r>
  </si>
  <si>
    <t>15.1.</t>
  </si>
  <si>
    <r>
      <rPr>
        <sz val="12"/>
        <color rgb="FF000000"/>
        <rFont val="Times New Roman"/>
      </rPr>
      <t xml:space="preserve">Количество постановлений административной комиссии, вынесенных </t>
    </r>
    <r>
      <rPr>
        <b/>
        <sz val="12"/>
        <color rgb="FF000000"/>
        <rFont val="Times New Roman"/>
      </rPr>
      <t xml:space="preserve">в отчетном периоде </t>
    </r>
    <r>
      <rPr>
        <sz val="12"/>
        <color rgb="FF000000"/>
        <rFont val="Times New Roman"/>
      </rPr>
      <t xml:space="preserve">и отмененных в судебном порядке </t>
    </r>
    <r>
      <rPr>
        <b/>
        <sz val="12"/>
        <color rgb="FF000000"/>
        <rFont val="Times New Roman"/>
      </rPr>
      <t>в отчетном периоде,</t>
    </r>
    <r>
      <rPr>
        <sz val="12"/>
        <color rgb="FF000000"/>
        <rFont val="Times New Roman"/>
      </rPr>
      <t xml:space="preserve"> из них в отношении:</t>
    </r>
  </si>
  <si>
    <t>15.1.1.</t>
  </si>
  <si>
    <t>15.1.2.</t>
  </si>
  <si>
    <t>15.1.3.</t>
  </si>
  <si>
    <t>15.1.4.</t>
  </si>
  <si>
    <t>15.1.4.1.</t>
  </si>
  <si>
    <t>15.1.4.2.</t>
  </si>
  <si>
    <t xml:space="preserve">      иных организаций</t>
  </si>
  <si>
    <t>15.2.</t>
  </si>
  <si>
    <r>
      <rPr>
        <sz val="12"/>
        <color rgb="FF000000"/>
        <rFont val="Times New Roman"/>
      </rPr>
      <t>Сумма штрафов по постановлениям административной комиссии, вынесенным</t>
    </r>
    <r>
      <rPr>
        <b/>
        <sz val="12"/>
        <color rgb="FF000000"/>
        <rFont val="Times New Roman"/>
      </rPr>
      <t xml:space="preserve"> в отчетном периоде</t>
    </r>
    <r>
      <rPr>
        <sz val="12"/>
        <color rgb="FF000000"/>
        <rFont val="Times New Roman"/>
      </rPr>
      <t xml:space="preserve"> и отмененным в судебном порядке </t>
    </r>
    <r>
      <rPr>
        <b/>
        <sz val="12"/>
        <color rgb="FF000000"/>
        <rFont val="Times New Roman"/>
      </rPr>
      <t>в отчетном периоде</t>
    </r>
    <r>
      <rPr>
        <sz val="12"/>
        <color rgb="FF000000"/>
        <rFont val="Times New Roman"/>
      </rPr>
      <t>, рублей, из них в отношении:</t>
    </r>
  </si>
  <si>
    <t>15.2.1.</t>
  </si>
  <si>
    <t>15.2.2.</t>
  </si>
  <si>
    <t>15.2.3.</t>
  </si>
  <si>
    <t>15.2.4.</t>
  </si>
  <si>
    <t>15.2.4.1.</t>
  </si>
  <si>
    <t>15.2.4.2.</t>
  </si>
  <si>
    <t>16.1.</t>
  </si>
  <si>
    <r>
      <rPr>
        <sz val="12"/>
        <color rgb="FF000000"/>
        <rFont val="Times New Roman"/>
      </rPr>
      <t xml:space="preserve">Количество постановлений административной комиссии, вынесенных </t>
    </r>
    <r>
      <rPr>
        <b/>
        <sz val="12"/>
        <color rgb="FF000000"/>
        <rFont val="Times New Roman"/>
      </rPr>
      <t>в предыдущих периодах</t>
    </r>
    <r>
      <rPr>
        <sz val="12"/>
        <color rgb="FF000000"/>
        <rFont val="Times New Roman"/>
      </rPr>
      <t xml:space="preserve"> и отмененных в судебном порядке</t>
    </r>
    <r>
      <rPr>
        <b/>
        <sz val="12"/>
        <color rgb="FF000000"/>
        <rFont val="Times New Roman"/>
      </rPr>
      <t xml:space="preserve"> в отчетном периоде</t>
    </r>
    <r>
      <rPr>
        <sz val="12"/>
        <color rgb="FF000000"/>
        <rFont val="Times New Roman"/>
      </rPr>
      <t>, из них в отношении:</t>
    </r>
  </si>
  <si>
    <t>16.1.1.</t>
  </si>
  <si>
    <t>16.1.2.</t>
  </si>
  <si>
    <t>16.1.3.</t>
  </si>
  <si>
    <t>16.1.4.</t>
  </si>
  <si>
    <t>16.1.4.1.</t>
  </si>
  <si>
    <t>16.1.4.2.</t>
  </si>
  <si>
    <t>16.2.</t>
  </si>
  <si>
    <r>
      <rPr>
        <sz val="12"/>
        <color rgb="FF000000"/>
        <rFont val="Times New Roman"/>
      </rPr>
      <t xml:space="preserve">Сумма штрафов по постановлениям административной комиссии, вынесенным </t>
    </r>
    <r>
      <rPr>
        <b/>
        <sz val="12"/>
        <color rgb="FF000000"/>
        <rFont val="Times New Roman"/>
      </rPr>
      <t xml:space="preserve">в предыдущих периодах </t>
    </r>
    <r>
      <rPr>
        <sz val="12"/>
        <color rgb="FF000000"/>
        <rFont val="Times New Roman"/>
      </rPr>
      <t xml:space="preserve">и отмененным в судебном порядке </t>
    </r>
    <r>
      <rPr>
        <b/>
        <sz val="12"/>
        <color rgb="FF000000"/>
        <rFont val="Times New Roman"/>
      </rPr>
      <t>в отчетном периоде</t>
    </r>
    <r>
      <rPr>
        <sz val="12"/>
        <color rgb="FF000000"/>
        <rFont val="Times New Roman"/>
      </rPr>
      <t>, рублей, из них в отношении:</t>
    </r>
  </si>
  <si>
    <t>16.2.1.</t>
  </si>
  <si>
    <t>16.2.2.</t>
  </si>
  <si>
    <t>16.2.3.</t>
  </si>
  <si>
    <t>16.2.4.</t>
  </si>
  <si>
    <t>16.2.4.1.</t>
  </si>
  <si>
    <t>16.2.4.2.</t>
  </si>
  <si>
    <t>17.1</t>
  </si>
  <si>
    <r>
      <rPr>
        <sz val="12"/>
        <color rgb="FF000000"/>
        <rFont val="Times New Roman"/>
      </rPr>
      <t xml:space="preserve">Количество постановлений о наложении административных штрафов, вынесенных </t>
    </r>
    <r>
      <rPr>
        <b/>
        <sz val="12"/>
        <color rgb="FF000000"/>
        <rFont val="Times New Roman"/>
      </rPr>
      <t xml:space="preserve">в отчетном периоде </t>
    </r>
    <r>
      <rPr>
        <sz val="12"/>
        <color rgb="FF000000"/>
        <rFont val="Times New Roman"/>
      </rPr>
      <t xml:space="preserve">и направленных в службу судебных приставов для принудительного исполнения </t>
    </r>
    <r>
      <rPr>
        <b/>
        <sz val="12"/>
        <color rgb="FF000000"/>
        <rFont val="Times New Roman"/>
      </rPr>
      <t>в отчетном периоде</t>
    </r>
  </si>
  <si>
    <t>17.1.1.</t>
  </si>
  <si>
    <t xml:space="preserve">из них в иные субъекты Российской Федерации </t>
  </si>
  <si>
    <t>17.2.</t>
  </si>
  <si>
    <r>
      <rPr>
        <sz val="12"/>
        <color rgb="FF000000"/>
        <rFont val="Times New Roman"/>
      </rPr>
      <t xml:space="preserve">Сумма штрафов по постановлениям о наложении административных штрафов, вынесенным </t>
    </r>
    <r>
      <rPr>
        <b/>
        <sz val="12"/>
        <color rgb="FF000000"/>
        <rFont val="Times New Roman"/>
      </rPr>
      <t xml:space="preserve">в отчетном периоде </t>
    </r>
    <r>
      <rPr>
        <sz val="12"/>
        <color rgb="FF000000"/>
        <rFont val="Times New Roman"/>
      </rPr>
      <t xml:space="preserve">и направленным в службу судебных приставов для принудительного взыскания </t>
    </r>
    <r>
      <rPr>
        <b/>
        <sz val="12"/>
        <color rgb="FF000000"/>
        <rFont val="Times New Roman"/>
      </rPr>
      <t>в отчетном периоде,</t>
    </r>
    <r>
      <rPr>
        <sz val="12"/>
        <color rgb="FF000000"/>
        <rFont val="Times New Roman"/>
      </rPr>
      <t xml:space="preserve"> рублей</t>
    </r>
  </si>
  <si>
    <t>17.2.1.</t>
  </si>
  <si>
    <t>18.1.</t>
  </si>
  <si>
    <r>
      <rPr>
        <sz val="12"/>
        <color rgb="FF000000"/>
        <rFont val="Times New Roman"/>
      </rPr>
      <t xml:space="preserve">Количество постановлений о наложении административных штрафов, вынесенных </t>
    </r>
    <r>
      <rPr>
        <b/>
        <sz val="12"/>
        <color rgb="FF000000"/>
        <rFont val="Times New Roman"/>
      </rPr>
      <t>в предыдущих периодах</t>
    </r>
    <r>
      <rPr>
        <sz val="12"/>
        <color rgb="FF000000"/>
        <rFont val="Times New Roman"/>
      </rPr>
      <t xml:space="preserve"> и направленных в службу судебных приставов для принудительного исполнения </t>
    </r>
    <r>
      <rPr>
        <b/>
        <sz val="12"/>
        <color rgb="FF000000"/>
        <rFont val="Times New Roman"/>
      </rPr>
      <t>в отчетном периоде</t>
    </r>
  </si>
  <si>
    <t>18.1.1.</t>
  </si>
  <si>
    <t>18.2.</t>
  </si>
  <si>
    <r>
      <rPr>
        <sz val="12"/>
        <color rgb="FF000000"/>
        <rFont val="Times New Roman"/>
      </rPr>
      <t xml:space="preserve">Сумма штрафов по постановлениям о наложении административных штрафов, вынесенным </t>
    </r>
    <r>
      <rPr>
        <b/>
        <sz val="12"/>
        <color rgb="FF000000"/>
        <rFont val="Times New Roman"/>
      </rPr>
      <t xml:space="preserve">в предыдущих периодах </t>
    </r>
    <r>
      <rPr>
        <sz val="12"/>
        <color rgb="FF000000"/>
        <rFont val="Times New Roman"/>
      </rPr>
      <t xml:space="preserve">и направленным в службу судебных приставов для принудительного взыскания </t>
    </r>
    <r>
      <rPr>
        <b/>
        <sz val="12"/>
        <color rgb="FF000000"/>
        <rFont val="Times New Roman"/>
      </rPr>
      <t xml:space="preserve">в отчетном периоде, </t>
    </r>
    <r>
      <rPr>
        <sz val="12"/>
        <color rgb="FF000000"/>
        <rFont val="Times New Roman"/>
      </rPr>
      <t>рублей</t>
    </r>
  </si>
  <si>
    <t>18.2.1.</t>
  </si>
  <si>
    <t>19.</t>
  </si>
  <si>
    <t>Общая сумма взысканных штрафов, рублей, из них:</t>
  </si>
  <si>
    <t>19.1.</t>
  </si>
  <si>
    <t>в добровольном порядке, рублей, из них:</t>
  </si>
  <si>
    <t>19.1.1.</t>
  </si>
  <si>
    <t>по штрафам, наложенным в отчетном периоде, рублей</t>
  </si>
  <si>
    <t>19.1.2.</t>
  </si>
  <si>
    <t>по штрафам, наложенным в предыдущем периоде, рублей</t>
  </si>
  <si>
    <t>19.2</t>
  </si>
  <si>
    <t>судебными приставами-исполни-телями, рублей, из них:</t>
  </si>
  <si>
    <t>19.2.1.</t>
  </si>
  <si>
    <t>19.2.2.</t>
  </si>
  <si>
    <t>по штрафам, наложенным в предыдущих периодах, рублей</t>
  </si>
  <si>
    <t>20.</t>
  </si>
  <si>
    <t>Сумма штрафов, не взысканных за отчетный период, рублей</t>
  </si>
  <si>
    <t>21.</t>
  </si>
  <si>
    <t>Сумма штрафов, не взысканных судебными приставами-исполнителями, рублей, из них:</t>
  </si>
  <si>
    <t>21.1.</t>
  </si>
  <si>
    <t>по постановлениям, вынесенным в отчетном периоде</t>
  </si>
  <si>
    <t>21.2.</t>
  </si>
  <si>
    <t>по постановлениям, вынесенным в предыдущих периодах</t>
  </si>
  <si>
    <t>22.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</si>
  <si>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</si>
  <si>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>23.</t>
  </si>
  <si>
    <t>24.</t>
  </si>
  <si>
    <t>Количество составленных протоколов об административных правонарушениях по чачти 1 статьи 20.25 КоАП РФ за неуплату административного штрафа лицом, привлеченным к административной ответственности по статье КоАП РТ</t>
  </si>
  <si>
    <t>25.</t>
  </si>
  <si>
    <t xml:space="preserve">Количество постановлений административной комиссии, признанных безнадежными к взысканию и списанных  </t>
  </si>
  <si>
    <t>26.</t>
  </si>
  <si>
    <t xml:space="preserve">Сумма штрафов по постановлениям административной комиссии, признанных безнадежными к  взысканию и списанных, рублей  </t>
  </si>
  <si>
    <t>Раздел 4. Профилактика правонарушений</t>
  </si>
  <si>
    <t>27.</t>
  </si>
  <si>
    <t>Количество материалов по профилактике административных правонарушений, размещенных в СМИ</t>
  </si>
  <si>
    <t>28.</t>
  </si>
  <si>
    <t>Количество мероприятий, проведенных с населением</t>
  </si>
  <si>
    <t>29.</t>
  </si>
  <si>
    <t>Количество профилактических рейдов</t>
  </si>
  <si>
    <t>Раздел 5. Иное</t>
  </si>
  <si>
    <t>30.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</si>
  <si>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</si>
  <si>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31.</t>
  </si>
  <si>
    <t>Количество заседаний комиссии по поступлению и выбытию активов (по списанию задолженности)</t>
  </si>
  <si>
    <t>32.</t>
  </si>
  <si>
    <t>Количество заседений рабочей группы по проведению сверок по взысканию административных штрафов</t>
  </si>
  <si>
    <t>Председатель административной комиссии</t>
  </si>
  <si>
    <t>__________________________                   _______________         ___________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</si>
  <si>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</si>
  <si>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Ответственный секретарь административной комиссии  </t>
  </si>
  <si>
    <t>__________________________                   _______________         ___________.</t>
  </si>
  <si>
    <t xml:space="preserve">                         (Ф.И.О.)                                                                                        (подпись)                                            (дата)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</si>
  <si>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Российской Федерации об административных правонарушениях (далее –КоАП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</si>
</sst>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" fontId="3" fillId="0" borderId="7" xfId="0" applyNumberFormat="1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49" fontId="7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topLeftCell="A19" workbookViewId="0">
      <selection activeCell="G21" sqref="G21:G24"/>
    </sheetView>
  </sheetViews>
  <sheetFormatPr defaultRowHeight="15" x14ac:dyDescent="0.25"/>
  <cols>
    <col min="2" max="2" width="18.5703125" customWidth="1"/>
    <col min="3" max="3" width="18.2851562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3"/>
      <c r="P1" s="1"/>
    </row>
    <row r="2" spans="1:16" ht="15.75" x14ac:dyDescent="0.25">
      <c r="A2" s="1"/>
      <c r="B2" s="4"/>
      <c r="C2" s="1"/>
      <c r="D2" s="4"/>
      <c r="E2" s="4"/>
      <c r="F2" s="4"/>
      <c r="G2" s="4"/>
      <c r="H2" s="5" t="s">
        <v>0</v>
      </c>
      <c r="I2" s="4"/>
      <c r="J2" s="4"/>
      <c r="K2" s="4"/>
      <c r="L2" s="4"/>
      <c r="M2" s="1"/>
      <c r="N2" s="1"/>
      <c r="O2" s="1"/>
      <c r="P2" s="1"/>
    </row>
    <row r="3" spans="1:16" ht="15.75" x14ac:dyDescent="0.25">
      <c r="A3" s="1"/>
      <c r="B3" s="4"/>
      <c r="C3" s="1"/>
      <c r="D3" s="4"/>
      <c r="E3" s="4"/>
      <c r="F3" s="4"/>
      <c r="G3" s="4"/>
      <c r="H3" s="5" t="s">
        <v>1</v>
      </c>
      <c r="I3" s="4"/>
      <c r="J3" s="4"/>
      <c r="K3" s="4"/>
      <c r="L3" s="4"/>
      <c r="M3" s="1"/>
      <c r="N3" s="1"/>
      <c r="O3" s="1"/>
      <c r="P3" s="1"/>
    </row>
    <row r="4" spans="1:16" ht="15.75" x14ac:dyDescent="0.25">
      <c r="A4" s="1"/>
      <c r="B4" s="4"/>
      <c r="C4" s="1"/>
      <c r="D4" s="4"/>
      <c r="E4" s="4"/>
      <c r="F4" s="4"/>
      <c r="G4" s="4"/>
      <c r="H4" s="5" t="s">
        <v>2</v>
      </c>
      <c r="I4" s="4"/>
      <c r="J4" s="4"/>
      <c r="K4" s="4"/>
      <c r="L4" s="4"/>
      <c r="M4" s="1"/>
      <c r="N4" s="1"/>
      <c r="O4" s="1"/>
      <c r="P4" s="1"/>
    </row>
    <row r="5" spans="1:16" ht="15.75" x14ac:dyDescent="0.25">
      <c r="A5" s="1"/>
      <c r="B5" s="4"/>
      <c r="C5" s="1"/>
      <c r="D5" s="4"/>
      <c r="E5" s="4"/>
      <c r="F5" s="4"/>
      <c r="G5" s="4"/>
      <c r="H5" s="5" t="s">
        <v>3</v>
      </c>
      <c r="I5" s="4"/>
      <c r="J5" s="4"/>
      <c r="K5" s="4"/>
      <c r="L5" s="4"/>
      <c r="M5" s="1"/>
      <c r="N5" s="1"/>
      <c r="O5" s="1"/>
      <c r="P5" s="1"/>
    </row>
    <row r="6" spans="1:16" ht="15.75" x14ac:dyDescent="0.25">
      <c r="A6" s="1"/>
      <c r="B6" s="4"/>
      <c r="C6" s="1"/>
      <c r="D6" s="4"/>
      <c r="E6" s="4"/>
      <c r="F6" s="4"/>
      <c r="G6" s="4"/>
      <c r="H6" s="5"/>
      <c r="I6" s="4"/>
      <c r="J6" s="4"/>
      <c r="K6" s="4"/>
      <c r="L6" s="4"/>
      <c r="M6" s="1"/>
      <c r="N6" s="1"/>
      <c r="O6" s="1"/>
      <c r="P6" s="1"/>
    </row>
    <row r="7" spans="1:16" ht="15.75" x14ac:dyDescent="0.25">
      <c r="A7" s="1"/>
      <c r="B7" s="4"/>
      <c r="C7" s="1"/>
      <c r="D7" s="4"/>
      <c r="E7" s="4"/>
      <c r="F7" s="4"/>
      <c r="G7" s="4"/>
      <c r="H7" s="5" t="s">
        <v>4</v>
      </c>
      <c r="I7" s="4"/>
      <c r="J7" s="4"/>
      <c r="K7" s="4"/>
      <c r="L7" s="4"/>
      <c r="M7" s="1"/>
      <c r="N7" s="1"/>
      <c r="O7" s="1"/>
      <c r="P7" s="1"/>
    </row>
    <row r="8" spans="1:16" ht="15.75" x14ac:dyDescent="0.25">
      <c r="A8" s="1"/>
      <c r="B8" s="4"/>
      <c r="C8" s="1"/>
      <c r="D8" s="4"/>
      <c r="E8" s="4"/>
      <c r="F8" s="4"/>
      <c r="G8" s="4"/>
      <c r="H8" s="5"/>
      <c r="I8" s="4"/>
      <c r="J8" s="4"/>
      <c r="K8" s="4"/>
      <c r="L8" s="4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6" t="s">
        <v>5</v>
      </c>
      <c r="B10" s="53" t="s">
        <v>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ht="85.5" customHeight="1" x14ac:dyDescent="0.25">
      <c r="A11" s="6" t="s">
        <v>7</v>
      </c>
      <c r="B11" s="39" t="s">
        <v>8</v>
      </c>
      <c r="C11" s="3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 ht="92.25" customHeight="1" x14ac:dyDescent="0.25">
      <c r="A12" s="6" t="s">
        <v>9</v>
      </c>
      <c r="B12" s="39" t="s">
        <v>10</v>
      </c>
      <c r="C12" s="39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ht="42" customHeight="1" x14ac:dyDescent="0.25">
      <c r="A13" s="6" t="s">
        <v>11</v>
      </c>
      <c r="B13" s="39" t="s">
        <v>12</v>
      </c>
      <c r="C13" s="3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 ht="91.5" customHeight="1" x14ac:dyDescent="0.25">
      <c r="A14" s="6" t="s">
        <v>13</v>
      </c>
      <c r="B14" s="47" t="s">
        <v>14</v>
      </c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ht="53.25" customHeight="1" x14ac:dyDescent="0.25">
      <c r="A15" s="6" t="s">
        <v>15</v>
      </c>
      <c r="B15" s="39" t="s">
        <v>16</v>
      </c>
      <c r="C15" s="3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ht="15.75" x14ac:dyDescent="0.25">
      <c r="A16" s="49" t="s">
        <v>17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15.75" x14ac:dyDescent="0.25">
      <c r="A17" s="7"/>
      <c r="B17" s="50"/>
      <c r="C17" s="51"/>
      <c r="D17" s="50" t="s">
        <v>18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1"/>
    </row>
    <row r="18" spans="1:16" ht="47.25" x14ac:dyDescent="0.25">
      <c r="A18" s="8" t="s">
        <v>19</v>
      </c>
      <c r="B18" s="45" t="s">
        <v>20</v>
      </c>
      <c r="C18" s="46"/>
      <c r="D18" s="8" t="s">
        <v>21</v>
      </c>
      <c r="E18" s="8" t="s">
        <v>22</v>
      </c>
      <c r="F18" s="8" t="s">
        <v>23</v>
      </c>
      <c r="G18" s="8" t="s">
        <v>24</v>
      </c>
      <c r="H18" s="8" t="s">
        <v>25</v>
      </c>
      <c r="I18" s="8" t="s">
        <v>26</v>
      </c>
      <c r="J18" s="8" t="s">
        <v>27</v>
      </c>
      <c r="K18" s="8" t="s">
        <v>28</v>
      </c>
      <c r="L18" s="8" t="s">
        <v>29</v>
      </c>
      <c r="M18" s="8" t="s">
        <v>30</v>
      </c>
      <c r="N18" s="8" t="s">
        <v>31</v>
      </c>
      <c r="O18" s="8" t="s">
        <v>32</v>
      </c>
      <c r="P18" s="7" t="s">
        <v>33</v>
      </c>
    </row>
    <row r="19" spans="1:16" ht="15.75" x14ac:dyDescent="0.25">
      <c r="A19" s="8">
        <v>1</v>
      </c>
      <c r="B19" s="45">
        <v>2</v>
      </c>
      <c r="C19" s="46"/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9">
        <v>13</v>
      </c>
      <c r="O19" s="9">
        <v>14</v>
      </c>
      <c r="P19" s="9">
        <v>15</v>
      </c>
    </row>
    <row r="20" spans="1:16" ht="48" customHeight="1" x14ac:dyDescent="0.25">
      <c r="A20" s="10" t="s">
        <v>34</v>
      </c>
      <c r="B20" s="71" t="s">
        <v>35</v>
      </c>
      <c r="C20" s="65"/>
      <c r="D20" s="11">
        <f>D21+D22+D23+D24</f>
        <v>0</v>
      </c>
      <c r="E20" s="11">
        <f t="shared" ref="E20:O20" si="0">E21+E22+E23+E24</f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11">
        <f t="shared" si="0"/>
        <v>0</v>
      </c>
      <c r="K20" s="11">
        <f t="shared" si="0"/>
        <v>0</v>
      </c>
      <c r="L20" s="11">
        <f t="shared" si="0"/>
        <v>0</v>
      </c>
      <c r="M20" s="11">
        <f t="shared" si="0"/>
        <v>0</v>
      </c>
      <c r="N20" s="11">
        <f t="shared" si="0"/>
        <v>0</v>
      </c>
      <c r="O20" s="11">
        <f t="shared" si="0"/>
        <v>0</v>
      </c>
      <c r="P20" s="12">
        <f>D20+E20+F20+G20+H20+I20+J20+K20+L20+M20+N20+O20</f>
        <v>0</v>
      </c>
    </row>
    <row r="21" spans="1:16" ht="74.25" customHeight="1" x14ac:dyDescent="0.25">
      <c r="A21" s="10" t="s">
        <v>36</v>
      </c>
      <c r="B21" s="41" t="s">
        <v>37</v>
      </c>
      <c r="C21" s="4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2">
        <f>D21+E21+F21+G21+H21+I21+J21+K21+L21+M21+N21+O21</f>
        <v>0</v>
      </c>
    </row>
    <row r="22" spans="1:16" ht="96.75" customHeight="1" x14ac:dyDescent="0.25">
      <c r="A22" s="10" t="s">
        <v>38</v>
      </c>
      <c r="B22" s="41" t="s">
        <v>39</v>
      </c>
      <c r="C22" s="4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2">
        <f t="shared" ref="P22:P119" si="1">D22+E22+F22+G22+H22+I22+J22+K22+L22+M22+N22+O22</f>
        <v>0</v>
      </c>
    </row>
    <row r="23" spans="1:16" ht="91.5" customHeight="1" x14ac:dyDescent="0.25">
      <c r="A23" s="10" t="s">
        <v>40</v>
      </c>
      <c r="B23" s="41" t="s">
        <v>41</v>
      </c>
      <c r="C23" s="4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2">
        <f t="shared" si="1"/>
        <v>0</v>
      </c>
    </row>
    <row r="24" spans="1:16" ht="26.25" customHeight="1" x14ac:dyDescent="0.25">
      <c r="A24" s="10" t="s">
        <v>42</v>
      </c>
      <c r="B24" s="41" t="s">
        <v>43</v>
      </c>
      <c r="C24" s="4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2">
        <f t="shared" si="1"/>
        <v>0</v>
      </c>
    </row>
    <row r="25" spans="1:16" ht="48" customHeight="1" x14ac:dyDescent="0.25">
      <c r="A25" s="10" t="s">
        <v>44</v>
      </c>
      <c r="B25" s="41" t="s">
        <v>45</v>
      </c>
      <c r="C25" s="4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2">
        <f t="shared" si="1"/>
        <v>0</v>
      </c>
    </row>
    <row r="26" spans="1:16" ht="79.5" customHeight="1" x14ac:dyDescent="0.25">
      <c r="A26" s="10" t="s">
        <v>46</v>
      </c>
      <c r="B26" s="41" t="s">
        <v>47</v>
      </c>
      <c r="C26" s="4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2">
        <f t="shared" si="1"/>
        <v>0</v>
      </c>
    </row>
    <row r="27" spans="1:16" ht="68.25" customHeight="1" x14ac:dyDescent="0.25">
      <c r="A27" s="10" t="s">
        <v>48</v>
      </c>
      <c r="B27" s="71" t="s">
        <v>49</v>
      </c>
      <c r="C27" s="65"/>
      <c r="D27" s="13">
        <f>IF(D28+D29+D30+D31=D34+D49, SUM(D28+D29+D30+D31),"Ошибка! Проверьте правильность заполнения пунктов 9, 10 и 11")</f>
        <v>0</v>
      </c>
      <c r="E27" s="13">
        <f t="shared" ref="E27:O27" si="2">IF(E28+E29+E30+E31=E34+E49, SUM(E28+E29+E30+E31),"Ошибка! Проверьте правильность заполнения пунктов 9, 10 и 11")</f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2">
        <f t="shared" si="1"/>
        <v>0</v>
      </c>
    </row>
    <row r="28" spans="1:16" ht="15.75" x14ac:dyDescent="0.25">
      <c r="A28" s="8" t="s">
        <v>50</v>
      </c>
      <c r="B28" s="41" t="s">
        <v>51</v>
      </c>
      <c r="C28" s="43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  <c r="O28" s="14"/>
      <c r="P28" s="12">
        <f t="shared" si="1"/>
        <v>0</v>
      </c>
    </row>
    <row r="29" spans="1:16" ht="15.75" x14ac:dyDescent="0.25">
      <c r="A29" s="8" t="s">
        <v>52</v>
      </c>
      <c r="B29" s="41" t="s">
        <v>53</v>
      </c>
      <c r="C29" s="43"/>
      <c r="D29" s="6"/>
      <c r="E29" s="6"/>
      <c r="F29" s="6"/>
      <c r="G29" s="6"/>
      <c r="H29" s="6"/>
      <c r="I29" s="6"/>
      <c r="J29" s="6"/>
      <c r="K29" s="6"/>
      <c r="L29" s="6"/>
      <c r="M29" s="6"/>
      <c r="N29" s="9"/>
      <c r="O29" s="14"/>
      <c r="P29" s="12">
        <f t="shared" si="1"/>
        <v>0</v>
      </c>
    </row>
    <row r="30" spans="1:16" ht="15.75" x14ac:dyDescent="0.25">
      <c r="A30" s="8" t="s">
        <v>54</v>
      </c>
      <c r="B30" s="41" t="s">
        <v>55</v>
      </c>
      <c r="C30" s="43"/>
      <c r="D30" s="6"/>
      <c r="E30" s="6"/>
      <c r="F30" s="6"/>
      <c r="G30" s="6"/>
      <c r="H30" s="6"/>
      <c r="I30" s="6"/>
      <c r="J30" s="6"/>
      <c r="K30" s="6"/>
      <c r="L30" s="6"/>
      <c r="M30" s="6"/>
      <c r="N30" s="9"/>
      <c r="O30" s="14"/>
      <c r="P30" s="12">
        <f t="shared" si="1"/>
        <v>0</v>
      </c>
    </row>
    <row r="31" spans="1:16" ht="15.75" x14ac:dyDescent="0.25">
      <c r="A31" s="8" t="s">
        <v>56</v>
      </c>
      <c r="B31" s="60" t="s">
        <v>57</v>
      </c>
      <c r="C31" s="61"/>
      <c r="D31" s="15">
        <f>D32+D33</f>
        <v>0</v>
      </c>
      <c r="E31" s="15">
        <f t="shared" ref="E31:O31" si="3">E32+E33</f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0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15">
        <f t="shared" si="3"/>
        <v>0</v>
      </c>
      <c r="P31" s="12">
        <f t="shared" si="1"/>
        <v>0</v>
      </c>
    </row>
    <row r="32" spans="1:16" ht="15.75" x14ac:dyDescent="0.25">
      <c r="A32" s="8" t="s">
        <v>58</v>
      </c>
      <c r="B32" s="41" t="s">
        <v>59</v>
      </c>
      <c r="C32" s="43"/>
      <c r="D32" s="6"/>
      <c r="E32" s="6"/>
      <c r="F32" s="6"/>
      <c r="G32" s="6"/>
      <c r="H32" s="6"/>
      <c r="I32" s="6"/>
      <c r="J32" s="6"/>
      <c r="K32" s="6"/>
      <c r="L32" s="6"/>
      <c r="M32" s="6"/>
      <c r="N32" s="9"/>
      <c r="O32" s="14"/>
      <c r="P32" s="12">
        <f t="shared" si="1"/>
        <v>0</v>
      </c>
    </row>
    <row r="33" spans="1:16" ht="15.75" x14ac:dyDescent="0.25">
      <c r="A33" s="16" t="s">
        <v>60</v>
      </c>
      <c r="B33" s="72" t="s">
        <v>61</v>
      </c>
      <c r="C33" s="75"/>
      <c r="D33" s="6"/>
      <c r="E33" s="6"/>
      <c r="F33" s="6"/>
      <c r="G33" s="6"/>
      <c r="H33" s="6"/>
      <c r="I33" s="6"/>
      <c r="J33" s="6"/>
      <c r="K33" s="6"/>
      <c r="L33" s="6"/>
      <c r="M33" s="6"/>
      <c r="N33" s="9"/>
      <c r="O33" s="14"/>
      <c r="P33" s="12">
        <f t="shared" si="1"/>
        <v>0</v>
      </c>
    </row>
    <row r="34" spans="1:16" ht="47.25" customHeight="1" x14ac:dyDescent="0.25">
      <c r="A34" s="8" t="s">
        <v>62</v>
      </c>
      <c r="B34" s="71" t="s">
        <v>63</v>
      </c>
      <c r="C34" s="65"/>
      <c r="D34" s="13">
        <f>D35+D42</f>
        <v>0</v>
      </c>
      <c r="E34" s="13">
        <f t="shared" ref="E34:O34" si="4">E35+E42</f>
        <v>0</v>
      </c>
      <c r="F34" s="13">
        <f t="shared" si="4"/>
        <v>0</v>
      </c>
      <c r="G34" s="13">
        <f t="shared" si="4"/>
        <v>0</v>
      </c>
      <c r="H34" s="13">
        <f t="shared" si="4"/>
        <v>0</v>
      </c>
      <c r="I34" s="13">
        <f t="shared" si="4"/>
        <v>0</v>
      </c>
      <c r="J34" s="13">
        <f t="shared" si="4"/>
        <v>0</v>
      </c>
      <c r="K34" s="13">
        <f t="shared" si="4"/>
        <v>0</v>
      </c>
      <c r="L34" s="13">
        <f t="shared" si="4"/>
        <v>0</v>
      </c>
      <c r="M34" s="13">
        <f t="shared" si="4"/>
        <v>0</v>
      </c>
      <c r="N34" s="13">
        <f t="shared" si="4"/>
        <v>0</v>
      </c>
      <c r="O34" s="13">
        <f t="shared" si="4"/>
        <v>0</v>
      </c>
      <c r="P34" s="12">
        <f t="shared" si="1"/>
        <v>0</v>
      </c>
    </row>
    <row r="35" spans="1:16" ht="36" customHeight="1" x14ac:dyDescent="0.25">
      <c r="A35" s="10" t="s">
        <v>64</v>
      </c>
      <c r="B35" s="60" t="s">
        <v>65</v>
      </c>
      <c r="C35" s="61"/>
      <c r="D35" s="15">
        <f>D36+D37+D38+D39</f>
        <v>0</v>
      </c>
      <c r="E35" s="15">
        <f t="shared" ref="E35:O35" si="5">E36+E37+E38+E39</f>
        <v>0</v>
      </c>
      <c r="F35" s="15">
        <f t="shared" si="5"/>
        <v>0</v>
      </c>
      <c r="G35" s="15">
        <f t="shared" si="5"/>
        <v>0</v>
      </c>
      <c r="H35" s="15">
        <f t="shared" si="5"/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15">
        <f t="shared" si="5"/>
        <v>0</v>
      </c>
      <c r="P35" s="12">
        <f t="shared" si="1"/>
        <v>0</v>
      </c>
    </row>
    <row r="36" spans="1:16" ht="15.75" x14ac:dyDescent="0.25">
      <c r="A36" s="8" t="s">
        <v>66</v>
      </c>
      <c r="B36" s="41" t="s">
        <v>51</v>
      </c>
      <c r="C36" s="43"/>
      <c r="D36" s="6"/>
      <c r="E36" s="6"/>
      <c r="F36" s="6"/>
      <c r="G36" s="6"/>
      <c r="H36" s="6"/>
      <c r="I36" s="6"/>
      <c r="J36" s="6"/>
      <c r="K36" s="6"/>
      <c r="L36" s="6"/>
      <c r="M36" s="6"/>
      <c r="N36" s="9"/>
      <c r="O36" s="14"/>
      <c r="P36" s="12">
        <f t="shared" si="1"/>
        <v>0</v>
      </c>
    </row>
    <row r="37" spans="1:16" ht="15.75" x14ac:dyDescent="0.25">
      <c r="A37" s="8" t="s">
        <v>67</v>
      </c>
      <c r="B37" s="41" t="s">
        <v>53</v>
      </c>
      <c r="C37" s="43"/>
      <c r="D37" s="6"/>
      <c r="E37" s="6"/>
      <c r="F37" s="6"/>
      <c r="G37" s="6"/>
      <c r="H37" s="6"/>
      <c r="I37" s="6"/>
      <c r="J37" s="6"/>
      <c r="K37" s="6"/>
      <c r="L37" s="6"/>
      <c r="M37" s="6"/>
      <c r="N37" s="9"/>
      <c r="O37" s="14"/>
      <c r="P37" s="12">
        <f t="shared" si="1"/>
        <v>0</v>
      </c>
    </row>
    <row r="38" spans="1:16" ht="15.75" x14ac:dyDescent="0.25">
      <c r="A38" s="8" t="s">
        <v>68</v>
      </c>
      <c r="B38" s="41" t="s">
        <v>55</v>
      </c>
      <c r="C38" s="43"/>
      <c r="D38" s="6"/>
      <c r="E38" s="6"/>
      <c r="F38" s="6"/>
      <c r="G38" s="6"/>
      <c r="H38" s="6"/>
      <c r="I38" s="6"/>
      <c r="J38" s="6"/>
      <c r="K38" s="6"/>
      <c r="L38" s="6"/>
      <c r="M38" s="6"/>
      <c r="N38" s="9"/>
      <c r="O38" s="14"/>
      <c r="P38" s="12">
        <f t="shared" si="1"/>
        <v>0</v>
      </c>
    </row>
    <row r="39" spans="1:16" ht="15.75" x14ac:dyDescent="0.25">
      <c r="A39" s="8" t="s">
        <v>69</v>
      </c>
      <c r="B39" s="60" t="s">
        <v>57</v>
      </c>
      <c r="C39" s="61"/>
      <c r="D39" s="15">
        <f>D40+D41</f>
        <v>0</v>
      </c>
      <c r="E39" s="15">
        <f t="shared" ref="E39:O39" si="6">E40+E41</f>
        <v>0</v>
      </c>
      <c r="F39" s="15">
        <f t="shared" si="6"/>
        <v>0</v>
      </c>
      <c r="G39" s="15">
        <f t="shared" si="6"/>
        <v>0</v>
      </c>
      <c r="H39" s="15">
        <f t="shared" si="6"/>
        <v>0</v>
      </c>
      <c r="I39" s="15">
        <f t="shared" si="6"/>
        <v>0</v>
      </c>
      <c r="J39" s="15">
        <f t="shared" si="6"/>
        <v>0</v>
      </c>
      <c r="K39" s="15">
        <f t="shared" si="6"/>
        <v>0</v>
      </c>
      <c r="L39" s="15">
        <f t="shared" si="6"/>
        <v>0</v>
      </c>
      <c r="M39" s="15">
        <f t="shared" si="6"/>
        <v>0</v>
      </c>
      <c r="N39" s="15">
        <f t="shared" si="6"/>
        <v>0</v>
      </c>
      <c r="O39" s="15">
        <f t="shared" si="6"/>
        <v>0</v>
      </c>
      <c r="P39" s="12">
        <f t="shared" si="1"/>
        <v>0</v>
      </c>
    </row>
    <row r="40" spans="1:16" ht="15.75" x14ac:dyDescent="0.25">
      <c r="A40" s="8" t="s">
        <v>70</v>
      </c>
      <c r="B40" s="41" t="s">
        <v>59</v>
      </c>
      <c r="C40" s="43"/>
      <c r="D40" s="6"/>
      <c r="E40" s="6"/>
      <c r="F40" s="6"/>
      <c r="G40" s="6"/>
      <c r="H40" s="6"/>
      <c r="I40" s="6"/>
      <c r="J40" s="6"/>
      <c r="K40" s="6"/>
      <c r="L40" s="6"/>
      <c r="M40" s="6"/>
      <c r="N40" s="9"/>
      <c r="O40" s="14"/>
      <c r="P40" s="12">
        <f t="shared" si="1"/>
        <v>0</v>
      </c>
    </row>
    <row r="41" spans="1:16" ht="15.75" x14ac:dyDescent="0.25">
      <c r="A41" s="8" t="s">
        <v>71</v>
      </c>
      <c r="B41" s="41" t="s">
        <v>61</v>
      </c>
      <c r="C41" s="43"/>
      <c r="D41" s="6"/>
      <c r="E41" s="6"/>
      <c r="F41" s="6"/>
      <c r="G41" s="6"/>
      <c r="H41" s="6"/>
      <c r="I41" s="6"/>
      <c r="J41" s="6"/>
      <c r="K41" s="6"/>
      <c r="L41" s="6"/>
      <c r="M41" s="6"/>
      <c r="N41" s="9"/>
      <c r="O41" s="14"/>
      <c r="P41" s="12">
        <f t="shared" si="1"/>
        <v>0</v>
      </c>
    </row>
    <row r="42" spans="1:16" ht="36" customHeight="1" x14ac:dyDescent="0.25">
      <c r="A42" s="10" t="s">
        <v>72</v>
      </c>
      <c r="B42" s="60" t="s">
        <v>73</v>
      </c>
      <c r="C42" s="61"/>
      <c r="D42" s="15">
        <f>D43+D44+D45+D46</f>
        <v>0</v>
      </c>
      <c r="E42" s="15">
        <f t="shared" ref="E42:O42" si="7">E43+E44+E45+E46</f>
        <v>0</v>
      </c>
      <c r="F42" s="15">
        <f t="shared" si="7"/>
        <v>0</v>
      </c>
      <c r="G42" s="15">
        <f t="shared" si="7"/>
        <v>0</v>
      </c>
      <c r="H42" s="15">
        <f t="shared" si="7"/>
        <v>0</v>
      </c>
      <c r="I42" s="15">
        <f t="shared" si="7"/>
        <v>0</v>
      </c>
      <c r="J42" s="15">
        <f t="shared" si="7"/>
        <v>0</v>
      </c>
      <c r="K42" s="15">
        <f t="shared" si="7"/>
        <v>0</v>
      </c>
      <c r="L42" s="15">
        <f t="shared" si="7"/>
        <v>0</v>
      </c>
      <c r="M42" s="15">
        <f t="shared" si="7"/>
        <v>0</v>
      </c>
      <c r="N42" s="15">
        <f t="shared" si="7"/>
        <v>0</v>
      </c>
      <c r="O42" s="15">
        <f t="shared" si="7"/>
        <v>0</v>
      </c>
      <c r="P42" s="12">
        <f t="shared" si="1"/>
        <v>0</v>
      </c>
    </row>
    <row r="43" spans="1:16" ht="15.75" x14ac:dyDescent="0.25">
      <c r="A43" s="8" t="s">
        <v>74</v>
      </c>
      <c r="B43" s="41" t="s">
        <v>51</v>
      </c>
      <c r="C43" s="43"/>
      <c r="D43" s="6"/>
      <c r="E43" s="6"/>
      <c r="F43" s="6"/>
      <c r="G43" s="6"/>
      <c r="H43" s="17"/>
      <c r="I43" s="6"/>
      <c r="J43" s="6"/>
      <c r="K43" s="6"/>
      <c r="L43" s="6"/>
      <c r="M43" s="6"/>
      <c r="N43" s="9"/>
      <c r="O43" s="14"/>
      <c r="P43" s="12">
        <f t="shared" si="1"/>
        <v>0</v>
      </c>
    </row>
    <row r="44" spans="1:16" ht="15.75" x14ac:dyDescent="0.25">
      <c r="A44" s="8" t="s">
        <v>75</v>
      </c>
      <c r="B44" s="41" t="s">
        <v>53</v>
      </c>
      <c r="C44" s="43"/>
      <c r="D44" s="6"/>
      <c r="E44" s="17"/>
      <c r="F44" s="17"/>
      <c r="G44" s="6"/>
      <c r="H44" s="17"/>
      <c r="I44" s="6"/>
      <c r="J44" s="6"/>
      <c r="K44" s="6"/>
      <c r="L44" s="6"/>
      <c r="M44" s="6"/>
      <c r="N44" s="9"/>
      <c r="O44" s="14"/>
      <c r="P44" s="12">
        <f t="shared" si="1"/>
        <v>0</v>
      </c>
    </row>
    <row r="45" spans="1:16" ht="15.75" x14ac:dyDescent="0.25">
      <c r="A45" s="8" t="s">
        <v>76</v>
      </c>
      <c r="B45" s="41" t="s">
        <v>55</v>
      </c>
      <c r="C45" s="43"/>
      <c r="D45" s="6"/>
      <c r="E45" s="17"/>
      <c r="F45" s="17"/>
      <c r="G45" s="6"/>
      <c r="H45" s="17"/>
      <c r="I45" s="6"/>
      <c r="J45" s="6"/>
      <c r="K45" s="6"/>
      <c r="L45" s="6"/>
      <c r="M45" s="6"/>
      <c r="N45" s="9"/>
      <c r="O45" s="14"/>
      <c r="P45" s="12">
        <f t="shared" si="1"/>
        <v>0</v>
      </c>
    </row>
    <row r="46" spans="1:16" ht="15.75" x14ac:dyDescent="0.25">
      <c r="A46" s="8" t="s">
        <v>77</v>
      </c>
      <c r="B46" s="60" t="s">
        <v>57</v>
      </c>
      <c r="C46" s="61"/>
      <c r="D46" s="15">
        <f>D47+D48</f>
        <v>0</v>
      </c>
      <c r="E46" s="15">
        <f t="shared" ref="E46:O46" si="8">E47+E48</f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si="8"/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15">
        <f t="shared" si="8"/>
        <v>0</v>
      </c>
      <c r="O46" s="15">
        <f t="shared" si="8"/>
        <v>0</v>
      </c>
      <c r="P46" s="12">
        <f t="shared" si="1"/>
        <v>0</v>
      </c>
    </row>
    <row r="47" spans="1:16" ht="15.75" x14ac:dyDescent="0.25">
      <c r="A47" s="8" t="s">
        <v>78</v>
      </c>
      <c r="B47" s="41" t="s">
        <v>59</v>
      </c>
      <c r="C47" s="43"/>
      <c r="D47" s="6"/>
      <c r="E47" s="17"/>
      <c r="F47" s="17"/>
      <c r="G47" s="6"/>
      <c r="H47" s="17"/>
      <c r="I47" s="6"/>
      <c r="J47" s="6"/>
      <c r="K47" s="6"/>
      <c r="L47" s="6"/>
      <c r="M47" s="6"/>
      <c r="N47" s="9"/>
      <c r="O47" s="14"/>
      <c r="P47" s="12">
        <f t="shared" si="1"/>
        <v>0</v>
      </c>
    </row>
    <row r="48" spans="1:16" ht="15.75" x14ac:dyDescent="0.25">
      <c r="A48" s="8" t="s">
        <v>79</v>
      </c>
      <c r="B48" s="41" t="s">
        <v>61</v>
      </c>
      <c r="C48" s="43"/>
      <c r="D48" s="6"/>
      <c r="E48" s="17"/>
      <c r="F48" s="17"/>
      <c r="G48" s="6"/>
      <c r="H48" s="17"/>
      <c r="I48" s="6"/>
      <c r="J48" s="6"/>
      <c r="K48" s="6"/>
      <c r="L48" s="6"/>
      <c r="M48" s="6"/>
      <c r="N48" s="9"/>
      <c r="O48" s="14"/>
      <c r="P48" s="12">
        <f t="shared" si="1"/>
        <v>0</v>
      </c>
    </row>
    <row r="49" spans="1:16" ht="70.5" customHeight="1" x14ac:dyDescent="0.25">
      <c r="A49" s="10" t="s">
        <v>80</v>
      </c>
      <c r="B49" s="71" t="s">
        <v>81</v>
      </c>
      <c r="C49" s="65"/>
      <c r="D49" s="13">
        <f>D50+D51+D52+D53</f>
        <v>0</v>
      </c>
      <c r="E49" s="13">
        <f t="shared" ref="E49:O49" si="9">E50+E51+E52+E53</f>
        <v>0</v>
      </c>
      <c r="F49" s="13">
        <f t="shared" si="9"/>
        <v>0</v>
      </c>
      <c r="G49" s="13">
        <f t="shared" si="9"/>
        <v>0</v>
      </c>
      <c r="H49" s="13">
        <f t="shared" si="9"/>
        <v>0</v>
      </c>
      <c r="I49" s="13">
        <f t="shared" si="9"/>
        <v>0</v>
      </c>
      <c r="J49" s="13">
        <f t="shared" si="9"/>
        <v>0</v>
      </c>
      <c r="K49" s="13">
        <f t="shared" si="9"/>
        <v>0</v>
      </c>
      <c r="L49" s="13">
        <f t="shared" si="9"/>
        <v>0</v>
      </c>
      <c r="M49" s="13">
        <f t="shared" si="9"/>
        <v>0</v>
      </c>
      <c r="N49" s="13">
        <f t="shared" si="9"/>
        <v>0</v>
      </c>
      <c r="O49" s="13">
        <f t="shared" si="9"/>
        <v>0</v>
      </c>
      <c r="P49" s="12">
        <f t="shared" si="1"/>
        <v>0</v>
      </c>
    </row>
    <row r="50" spans="1:16" ht="15.75" x14ac:dyDescent="0.25">
      <c r="A50" s="8" t="s">
        <v>82</v>
      </c>
      <c r="B50" s="41" t="s">
        <v>51</v>
      </c>
      <c r="C50" s="43"/>
      <c r="D50" s="6"/>
      <c r="E50" s="6"/>
      <c r="F50" s="6"/>
      <c r="G50" s="6"/>
      <c r="H50" s="6"/>
      <c r="I50" s="6"/>
      <c r="J50" s="6"/>
      <c r="K50" s="6"/>
      <c r="L50" s="6"/>
      <c r="M50" s="6"/>
      <c r="N50" s="9"/>
      <c r="O50" s="14"/>
      <c r="P50" s="12">
        <f t="shared" si="1"/>
        <v>0</v>
      </c>
    </row>
    <row r="51" spans="1:16" ht="15.75" x14ac:dyDescent="0.25">
      <c r="A51" s="8" t="s">
        <v>83</v>
      </c>
      <c r="B51" s="41" t="s">
        <v>53</v>
      </c>
      <c r="C51" s="43"/>
      <c r="D51" s="6"/>
      <c r="E51" s="6"/>
      <c r="F51" s="6"/>
      <c r="G51" s="6"/>
      <c r="H51" s="6"/>
      <c r="I51" s="6"/>
      <c r="J51" s="6"/>
      <c r="K51" s="6"/>
      <c r="L51" s="6"/>
      <c r="M51" s="6"/>
      <c r="N51" s="9"/>
      <c r="O51" s="14"/>
      <c r="P51" s="12">
        <f t="shared" si="1"/>
        <v>0</v>
      </c>
    </row>
    <row r="52" spans="1:16" ht="15.75" x14ac:dyDescent="0.25">
      <c r="A52" s="8" t="s">
        <v>84</v>
      </c>
      <c r="B52" s="41" t="s">
        <v>55</v>
      </c>
      <c r="C52" s="43"/>
      <c r="D52" s="6"/>
      <c r="E52" s="6"/>
      <c r="F52" s="6"/>
      <c r="G52" s="6"/>
      <c r="H52" s="6"/>
      <c r="I52" s="6"/>
      <c r="J52" s="6"/>
      <c r="K52" s="6"/>
      <c r="L52" s="6"/>
      <c r="M52" s="6"/>
      <c r="N52" s="9"/>
      <c r="O52" s="14"/>
      <c r="P52" s="12">
        <f t="shared" si="1"/>
        <v>0</v>
      </c>
    </row>
    <row r="53" spans="1:16" ht="15.75" x14ac:dyDescent="0.25">
      <c r="A53" s="8" t="s">
        <v>85</v>
      </c>
      <c r="B53" s="60" t="s">
        <v>57</v>
      </c>
      <c r="C53" s="61"/>
      <c r="D53" s="15">
        <f>D54+D55</f>
        <v>0</v>
      </c>
      <c r="E53" s="15">
        <f t="shared" ref="E53:O53" si="10">E54+E55</f>
        <v>0</v>
      </c>
      <c r="F53" s="15">
        <f t="shared" si="10"/>
        <v>0</v>
      </c>
      <c r="G53" s="15">
        <f t="shared" si="10"/>
        <v>0</v>
      </c>
      <c r="H53" s="15">
        <f t="shared" si="10"/>
        <v>0</v>
      </c>
      <c r="I53" s="15">
        <f t="shared" si="10"/>
        <v>0</v>
      </c>
      <c r="J53" s="15">
        <f t="shared" si="10"/>
        <v>0</v>
      </c>
      <c r="K53" s="15">
        <f t="shared" si="10"/>
        <v>0</v>
      </c>
      <c r="L53" s="15">
        <f t="shared" si="10"/>
        <v>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2">
        <f t="shared" si="1"/>
        <v>0</v>
      </c>
    </row>
    <row r="54" spans="1:16" ht="15.75" x14ac:dyDescent="0.25">
      <c r="A54" s="8" t="s">
        <v>86</v>
      </c>
      <c r="B54" s="41" t="s">
        <v>59</v>
      </c>
      <c r="C54" s="43"/>
      <c r="D54" s="6"/>
      <c r="E54" s="6"/>
      <c r="F54" s="6"/>
      <c r="G54" s="6"/>
      <c r="H54" s="6"/>
      <c r="I54" s="6"/>
      <c r="J54" s="6"/>
      <c r="K54" s="6"/>
      <c r="L54" s="6"/>
      <c r="M54" s="6"/>
      <c r="N54" s="9"/>
      <c r="O54" s="14"/>
      <c r="P54" s="12">
        <f t="shared" si="1"/>
        <v>0</v>
      </c>
    </row>
    <row r="55" spans="1:16" ht="15.75" x14ac:dyDescent="0.25">
      <c r="A55" s="8" t="s">
        <v>87</v>
      </c>
      <c r="B55" s="41" t="s">
        <v>61</v>
      </c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9"/>
      <c r="O55" s="14"/>
      <c r="P55" s="12">
        <f t="shared" si="1"/>
        <v>0</v>
      </c>
    </row>
    <row r="56" spans="1:16" ht="15.75" x14ac:dyDescent="0.25">
      <c r="A56" s="44" t="s">
        <v>88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69"/>
    </row>
    <row r="57" spans="1:16" ht="48" customHeight="1" x14ac:dyDescent="0.25">
      <c r="A57" s="8" t="s">
        <v>89</v>
      </c>
      <c r="B57" s="70" t="s">
        <v>90</v>
      </c>
      <c r="C57" s="63"/>
      <c r="D57" s="35">
        <f>D58+D59+D60+D61</f>
        <v>0</v>
      </c>
      <c r="E57" s="35">
        <f t="shared" ref="E57:O57" si="11">E58+E59+E60+E61</f>
        <v>0</v>
      </c>
      <c r="F57" s="35">
        <f t="shared" si="11"/>
        <v>0</v>
      </c>
      <c r="G57" s="35">
        <f t="shared" si="11"/>
        <v>0</v>
      </c>
      <c r="H57" s="35">
        <f t="shared" si="11"/>
        <v>0</v>
      </c>
      <c r="I57" s="35">
        <f t="shared" si="11"/>
        <v>0</v>
      </c>
      <c r="J57" s="35">
        <f t="shared" si="11"/>
        <v>0</v>
      </c>
      <c r="K57" s="35">
        <f t="shared" si="11"/>
        <v>0</v>
      </c>
      <c r="L57" s="35">
        <f t="shared" si="11"/>
        <v>0</v>
      </c>
      <c r="M57" s="35">
        <f t="shared" si="11"/>
        <v>0</v>
      </c>
      <c r="N57" s="35">
        <f t="shared" si="11"/>
        <v>0</v>
      </c>
      <c r="O57" s="35">
        <f t="shared" si="11"/>
        <v>0</v>
      </c>
      <c r="P57" s="12">
        <f t="shared" si="1"/>
        <v>0</v>
      </c>
    </row>
    <row r="58" spans="1:16" ht="15.75" x14ac:dyDescent="0.25">
      <c r="A58" s="8" t="s">
        <v>91</v>
      </c>
      <c r="B58" s="41" t="s">
        <v>51</v>
      </c>
      <c r="C58" s="4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2">
        <f t="shared" si="1"/>
        <v>0</v>
      </c>
    </row>
    <row r="59" spans="1:16" ht="15.75" x14ac:dyDescent="0.25">
      <c r="A59" s="8" t="s">
        <v>92</v>
      </c>
      <c r="B59" s="41" t="s">
        <v>53</v>
      </c>
      <c r="C59" s="4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2">
        <f t="shared" si="1"/>
        <v>0</v>
      </c>
    </row>
    <row r="60" spans="1:16" ht="15.75" x14ac:dyDescent="0.25">
      <c r="A60" s="8" t="s">
        <v>93</v>
      </c>
      <c r="B60" s="41" t="s">
        <v>55</v>
      </c>
      <c r="C60" s="4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2">
        <f t="shared" si="1"/>
        <v>0</v>
      </c>
    </row>
    <row r="61" spans="1:16" ht="15.75" x14ac:dyDescent="0.25">
      <c r="A61" s="8" t="s">
        <v>94</v>
      </c>
      <c r="B61" s="67" t="s">
        <v>57</v>
      </c>
      <c r="C61" s="59"/>
      <c r="D61" s="35">
        <f>D62+D63</f>
        <v>0</v>
      </c>
      <c r="E61" s="35">
        <f t="shared" ref="E61:O61" si="12">E62+E63</f>
        <v>0</v>
      </c>
      <c r="F61" s="35">
        <f t="shared" si="12"/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5">
        <f t="shared" si="12"/>
        <v>0</v>
      </c>
      <c r="L61" s="35">
        <f t="shared" si="12"/>
        <v>0</v>
      </c>
      <c r="M61" s="35">
        <f t="shared" si="12"/>
        <v>0</v>
      </c>
      <c r="N61" s="35">
        <f t="shared" si="12"/>
        <v>0</v>
      </c>
      <c r="O61" s="35">
        <f t="shared" si="12"/>
        <v>0</v>
      </c>
      <c r="P61" s="12">
        <f t="shared" si="1"/>
        <v>0</v>
      </c>
    </row>
    <row r="62" spans="1:16" ht="15.75" x14ac:dyDescent="0.25">
      <c r="A62" s="8" t="s">
        <v>95</v>
      </c>
      <c r="B62" s="41" t="s">
        <v>59</v>
      </c>
      <c r="C62" s="4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2">
        <f t="shared" si="1"/>
        <v>0</v>
      </c>
    </row>
    <row r="63" spans="1:16" ht="15.75" x14ac:dyDescent="0.25">
      <c r="A63" s="8" t="s">
        <v>96</v>
      </c>
      <c r="B63" s="41" t="s">
        <v>61</v>
      </c>
      <c r="C63" s="4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2">
        <f t="shared" si="1"/>
        <v>0</v>
      </c>
    </row>
    <row r="64" spans="1:16" ht="101.25" customHeight="1" x14ac:dyDescent="0.25">
      <c r="A64" s="8" t="s">
        <v>97</v>
      </c>
      <c r="B64" s="68" t="s">
        <v>98</v>
      </c>
      <c r="C64" s="7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12">
        <f t="shared" si="1"/>
        <v>0</v>
      </c>
    </row>
    <row r="65" spans="1:16" ht="101.25" customHeight="1" x14ac:dyDescent="0.25">
      <c r="A65" s="8" t="s">
        <v>99</v>
      </c>
      <c r="B65" s="66" t="s">
        <v>100</v>
      </c>
      <c r="C65" s="4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12">
        <f t="shared" si="1"/>
        <v>0</v>
      </c>
    </row>
    <row r="66" spans="1:16" ht="101.25" customHeight="1" x14ac:dyDescent="0.25">
      <c r="A66" s="8" t="s">
        <v>101</v>
      </c>
      <c r="B66" s="66" t="s">
        <v>102</v>
      </c>
      <c r="C66" s="4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2">
        <f t="shared" si="1"/>
        <v>0</v>
      </c>
    </row>
    <row r="67" spans="1:16" ht="101.25" customHeight="1" x14ac:dyDescent="0.25">
      <c r="A67" s="8" t="s">
        <v>103</v>
      </c>
      <c r="B67" s="66" t="s">
        <v>104</v>
      </c>
      <c r="C67" s="4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12">
        <f t="shared" si="1"/>
        <v>0</v>
      </c>
    </row>
    <row r="68" spans="1:16" ht="96.75" customHeight="1" x14ac:dyDescent="0.25">
      <c r="A68" s="10" t="s">
        <v>105</v>
      </c>
      <c r="B68" s="64" t="s">
        <v>106</v>
      </c>
      <c r="C68" s="65"/>
      <c r="D68" s="13">
        <f>D69+D70+D71+D72</f>
        <v>0</v>
      </c>
      <c r="E68" s="13">
        <f t="shared" ref="E68:O68" si="13">E69+E70+E71+E72</f>
        <v>0</v>
      </c>
      <c r="F68" s="13">
        <f t="shared" si="13"/>
        <v>0</v>
      </c>
      <c r="G68" s="13">
        <f t="shared" si="13"/>
        <v>0</v>
      </c>
      <c r="H68" s="13">
        <f t="shared" si="13"/>
        <v>0</v>
      </c>
      <c r="I68" s="13">
        <f t="shared" si="13"/>
        <v>0</v>
      </c>
      <c r="J68" s="13">
        <f t="shared" si="13"/>
        <v>0</v>
      </c>
      <c r="K68" s="13">
        <f t="shared" si="13"/>
        <v>0</v>
      </c>
      <c r="L68" s="13">
        <f t="shared" si="13"/>
        <v>0</v>
      </c>
      <c r="M68" s="13">
        <f t="shared" si="13"/>
        <v>0</v>
      </c>
      <c r="N68" s="13">
        <f t="shared" si="13"/>
        <v>0</v>
      </c>
      <c r="O68" s="13">
        <f t="shared" si="13"/>
        <v>0</v>
      </c>
      <c r="P68" s="12">
        <f t="shared" si="1"/>
        <v>0</v>
      </c>
    </row>
    <row r="69" spans="1:16" ht="15.75" x14ac:dyDescent="0.25">
      <c r="A69" s="6" t="s">
        <v>107</v>
      </c>
      <c r="B69" s="41" t="s">
        <v>51</v>
      </c>
      <c r="C69" s="4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12">
        <f t="shared" si="1"/>
        <v>0</v>
      </c>
    </row>
    <row r="70" spans="1:16" ht="15.75" x14ac:dyDescent="0.25">
      <c r="A70" s="6" t="s">
        <v>108</v>
      </c>
      <c r="B70" s="41" t="s">
        <v>53</v>
      </c>
      <c r="C70" s="4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2">
        <f t="shared" si="1"/>
        <v>0</v>
      </c>
    </row>
    <row r="71" spans="1:16" ht="15.75" x14ac:dyDescent="0.25">
      <c r="A71" s="6" t="s">
        <v>109</v>
      </c>
      <c r="B71" s="41" t="s">
        <v>55</v>
      </c>
      <c r="C71" s="4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12">
        <f t="shared" si="1"/>
        <v>0</v>
      </c>
    </row>
    <row r="72" spans="1:16" ht="15.75" x14ac:dyDescent="0.25">
      <c r="A72" s="6" t="s">
        <v>110</v>
      </c>
      <c r="B72" s="60" t="s">
        <v>57</v>
      </c>
      <c r="C72" s="61"/>
      <c r="D72" s="15">
        <f>D73+D74</f>
        <v>0</v>
      </c>
      <c r="E72" s="15">
        <f t="shared" ref="E72:O72" si="14">E73+E74</f>
        <v>0</v>
      </c>
      <c r="F72" s="15">
        <f t="shared" si="14"/>
        <v>0</v>
      </c>
      <c r="G72" s="15">
        <f t="shared" si="14"/>
        <v>0</v>
      </c>
      <c r="H72" s="15">
        <f t="shared" si="14"/>
        <v>0</v>
      </c>
      <c r="I72" s="15">
        <f t="shared" si="14"/>
        <v>0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4"/>
        <v>0</v>
      </c>
      <c r="O72" s="15">
        <f t="shared" si="14"/>
        <v>0</v>
      </c>
      <c r="P72" s="12">
        <f t="shared" si="1"/>
        <v>0</v>
      </c>
    </row>
    <row r="73" spans="1:16" ht="15.75" x14ac:dyDescent="0.25">
      <c r="A73" s="6" t="s">
        <v>111</v>
      </c>
      <c r="B73" s="41" t="s">
        <v>59</v>
      </c>
      <c r="C73" s="4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12">
        <f t="shared" si="1"/>
        <v>0</v>
      </c>
    </row>
    <row r="74" spans="1:16" ht="15.75" x14ac:dyDescent="0.25">
      <c r="A74" s="6" t="s">
        <v>112</v>
      </c>
      <c r="B74" s="41" t="s">
        <v>113</v>
      </c>
      <c r="C74" s="4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12">
        <f t="shared" si="1"/>
        <v>0</v>
      </c>
    </row>
    <row r="75" spans="1:16" ht="90" customHeight="1" x14ac:dyDescent="0.25">
      <c r="A75" s="18" t="s">
        <v>114</v>
      </c>
      <c r="B75" s="62" t="s">
        <v>115</v>
      </c>
      <c r="C75" s="63"/>
      <c r="D75" s="35">
        <f>D76+D77+D78+D79</f>
        <v>0</v>
      </c>
      <c r="E75" s="35">
        <f t="shared" ref="E75:O75" si="15">E76+E77+E78+E79</f>
        <v>0</v>
      </c>
      <c r="F75" s="35">
        <f t="shared" si="15"/>
        <v>0</v>
      </c>
      <c r="G75" s="35">
        <f t="shared" si="15"/>
        <v>0</v>
      </c>
      <c r="H75" s="35">
        <f t="shared" si="15"/>
        <v>0</v>
      </c>
      <c r="I75" s="35">
        <f t="shared" si="15"/>
        <v>0</v>
      </c>
      <c r="J75" s="35">
        <f t="shared" si="15"/>
        <v>0</v>
      </c>
      <c r="K75" s="35">
        <f t="shared" si="15"/>
        <v>0</v>
      </c>
      <c r="L75" s="35">
        <f t="shared" si="15"/>
        <v>0</v>
      </c>
      <c r="M75" s="35">
        <f t="shared" si="15"/>
        <v>0</v>
      </c>
      <c r="N75" s="35">
        <f t="shared" si="15"/>
        <v>0</v>
      </c>
      <c r="O75" s="35">
        <f t="shared" si="15"/>
        <v>0</v>
      </c>
      <c r="P75" s="12">
        <f t="shared" si="1"/>
        <v>0</v>
      </c>
    </row>
    <row r="76" spans="1:16" ht="15.75" x14ac:dyDescent="0.25">
      <c r="A76" s="6" t="s">
        <v>116</v>
      </c>
      <c r="B76" s="42" t="s">
        <v>51</v>
      </c>
      <c r="C76" s="4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12">
        <f t="shared" si="1"/>
        <v>0</v>
      </c>
    </row>
    <row r="77" spans="1:16" ht="15.75" x14ac:dyDescent="0.25">
      <c r="A77" s="6" t="s">
        <v>117</v>
      </c>
      <c r="B77" s="42" t="s">
        <v>53</v>
      </c>
      <c r="C77" s="4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12">
        <f t="shared" si="1"/>
        <v>0</v>
      </c>
    </row>
    <row r="78" spans="1:16" ht="15.75" x14ac:dyDescent="0.25">
      <c r="A78" s="6" t="s">
        <v>118</v>
      </c>
      <c r="B78" s="42" t="s">
        <v>55</v>
      </c>
      <c r="C78" s="4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12">
        <f t="shared" si="1"/>
        <v>0</v>
      </c>
    </row>
    <row r="79" spans="1:16" ht="15.75" x14ac:dyDescent="0.25">
      <c r="A79" s="6" t="s">
        <v>119</v>
      </c>
      <c r="B79" s="58" t="s">
        <v>57</v>
      </c>
      <c r="C79" s="59"/>
      <c r="D79" s="35">
        <f>D80+D81</f>
        <v>0</v>
      </c>
      <c r="E79" s="35">
        <f t="shared" ref="E79:O79" si="16">E80+E81</f>
        <v>0</v>
      </c>
      <c r="F79" s="35">
        <f t="shared" si="16"/>
        <v>0</v>
      </c>
      <c r="G79" s="35">
        <f t="shared" si="16"/>
        <v>0</v>
      </c>
      <c r="H79" s="35">
        <f t="shared" si="16"/>
        <v>0</v>
      </c>
      <c r="I79" s="35">
        <f t="shared" si="16"/>
        <v>0</v>
      </c>
      <c r="J79" s="35">
        <f t="shared" si="16"/>
        <v>0</v>
      </c>
      <c r="K79" s="35">
        <f t="shared" si="16"/>
        <v>0</v>
      </c>
      <c r="L79" s="35">
        <f t="shared" si="16"/>
        <v>0</v>
      </c>
      <c r="M79" s="35">
        <f t="shared" si="16"/>
        <v>0</v>
      </c>
      <c r="N79" s="35">
        <f t="shared" si="16"/>
        <v>0</v>
      </c>
      <c r="O79" s="35">
        <f t="shared" si="16"/>
        <v>0</v>
      </c>
      <c r="P79" s="12">
        <f t="shared" si="1"/>
        <v>0</v>
      </c>
    </row>
    <row r="80" spans="1:16" ht="15.75" x14ac:dyDescent="0.25">
      <c r="A80" s="6" t="s">
        <v>120</v>
      </c>
      <c r="B80" s="42" t="s">
        <v>59</v>
      </c>
      <c r="C80" s="4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2">
        <f t="shared" si="1"/>
        <v>0</v>
      </c>
    </row>
    <row r="81" spans="1:16" ht="15.75" x14ac:dyDescent="0.25">
      <c r="A81" s="6" t="s">
        <v>121</v>
      </c>
      <c r="B81" s="42" t="s">
        <v>113</v>
      </c>
      <c r="C81" s="4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2">
        <f t="shared" si="1"/>
        <v>0</v>
      </c>
    </row>
    <row r="82" spans="1:16" ht="97.5" customHeight="1" x14ac:dyDescent="0.25">
      <c r="A82" s="26" t="s">
        <v>122</v>
      </c>
      <c r="B82" s="64" t="s">
        <v>123</v>
      </c>
      <c r="C82" s="65"/>
      <c r="D82" s="13">
        <f>D83+D84+D85+D86</f>
        <v>0</v>
      </c>
      <c r="E82" s="13">
        <f t="shared" ref="E82:O82" si="17">E83+E84+E85+E86</f>
        <v>0</v>
      </c>
      <c r="F82" s="13">
        <f t="shared" si="17"/>
        <v>0</v>
      </c>
      <c r="G82" s="13">
        <f t="shared" si="17"/>
        <v>0</v>
      </c>
      <c r="H82" s="13">
        <f t="shared" si="17"/>
        <v>0</v>
      </c>
      <c r="I82" s="13">
        <f t="shared" si="17"/>
        <v>0</v>
      </c>
      <c r="J82" s="13">
        <f t="shared" si="17"/>
        <v>0</v>
      </c>
      <c r="K82" s="13">
        <f t="shared" si="17"/>
        <v>0</v>
      </c>
      <c r="L82" s="13">
        <f t="shared" si="17"/>
        <v>0</v>
      </c>
      <c r="M82" s="13">
        <f t="shared" si="17"/>
        <v>0</v>
      </c>
      <c r="N82" s="13">
        <f t="shared" si="17"/>
        <v>0</v>
      </c>
      <c r="O82" s="13">
        <f t="shared" si="17"/>
        <v>0</v>
      </c>
      <c r="P82" s="12">
        <f t="shared" si="1"/>
        <v>0</v>
      </c>
    </row>
    <row r="83" spans="1:16" ht="15.75" x14ac:dyDescent="0.25">
      <c r="A83" s="25" t="s">
        <v>124</v>
      </c>
      <c r="B83" s="41" t="s">
        <v>51</v>
      </c>
      <c r="C83" s="4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12">
        <f t="shared" si="1"/>
        <v>0</v>
      </c>
    </row>
    <row r="84" spans="1:16" ht="15.75" x14ac:dyDescent="0.25">
      <c r="A84" s="25" t="s">
        <v>125</v>
      </c>
      <c r="B84" s="41" t="s">
        <v>53</v>
      </c>
      <c r="C84" s="4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12">
        <f t="shared" si="1"/>
        <v>0</v>
      </c>
    </row>
    <row r="85" spans="1:16" ht="15.75" x14ac:dyDescent="0.25">
      <c r="A85" s="25" t="s">
        <v>126</v>
      </c>
      <c r="B85" s="41" t="s">
        <v>55</v>
      </c>
      <c r="C85" s="4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12">
        <f t="shared" si="1"/>
        <v>0</v>
      </c>
    </row>
    <row r="86" spans="1:16" ht="15.75" x14ac:dyDescent="0.25">
      <c r="A86" s="25" t="s">
        <v>127</v>
      </c>
      <c r="B86" s="60" t="s">
        <v>57</v>
      </c>
      <c r="C86" s="61"/>
      <c r="D86" s="15">
        <f>D87+D88</f>
        <v>0</v>
      </c>
      <c r="E86" s="15">
        <f t="shared" ref="E86:O86" si="18">E87+E88</f>
        <v>0</v>
      </c>
      <c r="F86" s="15">
        <f t="shared" si="18"/>
        <v>0</v>
      </c>
      <c r="G86" s="15">
        <f t="shared" si="18"/>
        <v>0</v>
      </c>
      <c r="H86" s="15">
        <f t="shared" si="18"/>
        <v>0</v>
      </c>
      <c r="I86" s="15">
        <f t="shared" si="18"/>
        <v>0</v>
      </c>
      <c r="J86" s="15">
        <f t="shared" si="18"/>
        <v>0</v>
      </c>
      <c r="K86" s="15">
        <f t="shared" si="18"/>
        <v>0</v>
      </c>
      <c r="L86" s="15">
        <f t="shared" si="18"/>
        <v>0</v>
      </c>
      <c r="M86" s="15">
        <f t="shared" si="18"/>
        <v>0</v>
      </c>
      <c r="N86" s="15">
        <f t="shared" si="18"/>
        <v>0</v>
      </c>
      <c r="O86" s="15">
        <f t="shared" si="18"/>
        <v>0</v>
      </c>
      <c r="P86" s="12">
        <f t="shared" si="1"/>
        <v>0</v>
      </c>
    </row>
    <row r="87" spans="1:16" ht="15.75" x14ac:dyDescent="0.25">
      <c r="A87" s="25" t="s">
        <v>128</v>
      </c>
      <c r="B87" s="41" t="s">
        <v>59</v>
      </c>
      <c r="C87" s="4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12">
        <f t="shared" si="1"/>
        <v>0</v>
      </c>
    </row>
    <row r="88" spans="1:16" ht="15.75" x14ac:dyDescent="0.25">
      <c r="A88" s="25" t="s">
        <v>129</v>
      </c>
      <c r="B88" s="41" t="s">
        <v>113</v>
      </c>
      <c r="C88" s="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12">
        <f t="shared" si="1"/>
        <v>0</v>
      </c>
    </row>
    <row r="89" spans="1:16" ht="95.25" customHeight="1" x14ac:dyDescent="0.25">
      <c r="A89" s="26" t="s">
        <v>130</v>
      </c>
      <c r="B89" s="62" t="s">
        <v>131</v>
      </c>
      <c r="C89" s="63"/>
      <c r="D89" s="35">
        <f>D90+D91+D92+D93</f>
        <v>0</v>
      </c>
      <c r="E89" s="35">
        <f t="shared" ref="E89:O89" si="19">E90+E91+E92+E93</f>
        <v>0</v>
      </c>
      <c r="F89" s="35">
        <f t="shared" si="19"/>
        <v>0</v>
      </c>
      <c r="G89" s="35">
        <f t="shared" si="19"/>
        <v>0</v>
      </c>
      <c r="H89" s="35">
        <f t="shared" si="19"/>
        <v>0</v>
      </c>
      <c r="I89" s="35">
        <f t="shared" si="19"/>
        <v>0</v>
      </c>
      <c r="J89" s="35">
        <f t="shared" si="19"/>
        <v>0</v>
      </c>
      <c r="K89" s="35">
        <f t="shared" si="19"/>
        <v>0</v>
      </c>
      <c r="L89" s="35">
        <f t="shared" si="19"/>
        <v>0</v>
      </c>
      <c r="M89" s="35">
        <f t="shared" si="19"/>
        <v>0</v>
      </c>
      <c r="N89" s="35">
        <f t="shared" si="19"/>
        <v>0</v>
      </c>
      <c r="O89" s="35">
        <f t="shared" si="19"/>
        <v>0</v>
      </c>
      <c r="P89" s="12">
        <f t="shared" si="1"/>
        <v>0</v>
      </c>
    </row>
    <row r="90" spans="1:16" ht="15.75" x14ac:dyDescent="0.25">
      <c r="A90" s="25" t="s">
        <v>132</v>
      </c>
      <c r="B90" s="42" t="s">
        <v>51</v>
      </c>
      <c r="C90" s="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2">
        <f t="shared" si="1"/>
        <v>0</v>
      </c>
    </row>
    <row r="91" spans="1:16" ht="15.75" x14ac:dyDescent="0.25">
      <c r="A91" s="25" t="s">
        <v>133</v>
      </c>
      <c r="B91" s="42" t="s">
        <v>53</v>
      </c>
      <c r="C91" s="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12">
        <f t="shared" si="1"/>
        <v>0</v>
      </c>
    </row>
    <row r="92" spans="1:16" ht="15.75" x14ac:dyDescent="0.25">
      <c r="A92" s="25" t="s">
        <v>134</v>
      </c>
      <c r="B92" s="42" t="s">
        <v>55</v>
      </c>
      <c r="C92" s="4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12">
        <f t="shared" si="1"/>
        <v>0</v>
      </c>
    </row>
    <row r="93" spans="1:16" ht="15.75" x14ac:dyDescent="0.25">
      <c r="A93" s="25" t="s">
        <v>135</v>
      </c>
      <c r="B93" s="58" t="s">
        <v>57</v>
      </c>
      <c r="C93" s="59"/>
      <c r="D93" s="35">
        <f>D94+D95</f>
        <v>0</v>
      </c>
      <c r="E93" s="35">
        <f t="shared" ref="E93:O93" si="20">E94+E95</f>
        <v>0</v>
      </c>
      <c r="F93" s="35">
        <f t="shared" si="20"/>
        <v>0</v>
      </c>
      <c r="G93" s="35">
        <f t="shared" si="20"/>
        <v>0</v>
      </c>
      <c r="H93" s="35">
        <f t="shared" si="20"/>
        <v>0</v>
      </c>
      <c r="I93" s="35">
        <f t="shared" si="20"/>
        <v>0</v>
      </c>
      <c r="J93" s="35">
        <f t="shared" si="20"/>
        <v>0</v>
      </c>
      <c r="K93" s="35">
        <f t="shared" si="20"/>
        <v>0</v>
      </c>
      <c r="L93" s="35">
        <f t="shared" si="20"/>
        <v>0</v>
      </c>
      <c r="M93" s="35">
        <f t="shared" si="20"/>
        <v>0</v>
      </c>
      <c r="N93" s="35">
        <f t="shared" si="20"/>
        <v>0</v>
      </c>
      <c r="O93" s="35">
        <f t="shared" si="20"/>
        <v>0</v>
      </c>
      <c r="P93" s="12">
        <f t="shared" si="1"/>
        <v>0</v>
      </c>
    </row>
    <row r="94" spans="1:16" ht="15.75" x14ac:dyDescent="0.25">
      <c r="A94" s="25" t="s">
        <v>136</v>
      </c>
      <c r="B94" s="42" t="s">
        <v>59</v>
      </c>
      <c r="C94" s="43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12">
        <f t="shared" si="1"/>
        <v>0</v>
      </c>
    </row>
    <row r="95" spans="1:16" ht="15.75" x14ac:dyDescent="0.25">
      <c r="A95" s="25" t="s">
        <v>137</v>
      </c>
      <c r="B95" s="42" t="s">
        <v>113</v>
      </c>
      <c r="C95" s="4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12">
        <f t="shared" si="1"/>
        <v>0</v>
      </c>
    </row>
    <row r="96" spans="1:16" ht="106.5" customHeight="1" x14ac:dyDescent="0.25">
      <c r="A96" s="19" t="s">
        <v>138</v>
      </c>
      <c r="B96" s="57" t="s">
        <v>139</v>
      </c>
      <c r="C96" s="5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12">
        <f t="shared" si="1"/>
        <v>0</v>
      </c>
    </row>
    <row r="97" spans="1:16" ht="38.25" customHeight="1" x14ac:dyDescent="0.25">
      <c r="A97" s="19" t="s">
        <v>140</v>
      </c>
      <c r="B97" s="55" t="s">
        <v>141</v>
      </c>
      <c r="C97" s="5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12">
        <f t="shared" si="1"/>
        <v>0</v>
      </c>
    </row>
    <row r="98" spans="1:16" ht="115.5" customHeight="1" x14ac:dyDescent="0.25">
      <c r="A98" s="8" t="s">
        <v>142</v>
      </c>
      <c r="B98" s="57" t="s">
        <v>143</v>
      </c>
      <c r="C98" s="5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12">
        <f t="shared" si="1"/>
        <v>0</v>
      </c>
    </row>
    <row r="99" spans="1:16" ht="43.5" customHeight="1" x14ac:dyDescent="0.25">
      <c r="A99" s="8" t="s">
        <v>144</v>
      </c>
      <c r="B99" s="55" t="s">
        <v>141</v>
      </c>
      <c r="C99" s="5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12">
        <f t="shared" si="1"/>
        <v>0</v>
      </c>
    </row>
    <row r="100" spans="1:16" ht="121.5" customHeight="1" x14ac:dyDescent="0.25">
      <c r="A100" s="8" t="s">
        <v>145</v>
      </c>
      <c r="B100" s="57" t="s">
        <v>146</v>
      </c>
      <c r="C100" s="5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12">
        <f t="shared" si="1"/>
        <v>0</v>
      </c>
    </row>
    <row r="101" spans="1:16" ht="39" customHeight="1" x14ac:dyDescent="0.25">
      <c r="A101" s="8" t="s">
        <v>147</v>
      </c>
      <c r="B101" s="55" t="s">
        <v>141</v>
      </c>
      <c r="C101" s="5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12">
        <f t="shared" si="1"/>
        <v>0</v>
      </c>
    </row>
    <row r="102" spans="1:16" ht="117.75" customHeight="1" x14ac:dyDescent="0.25">
      <c r="A102" s="8" t="s">
        <v>148</v>
      </c>
      <c r="B102" s="57" t="s">
        <v>149</v>
      </c>
      <c r="C102" s="5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12">
        <f t="shared" si="1"/>
        <v>0</v>
      </c>
    </row>
    <row r="103" spans="1:16" ht="36.75" customHeight="1" x14ac:dyDescent="0.25">
      <c r="A103" s="8" t="s">
        <v>150</v>
      </c>
      <c r="B103" s="55" t="s">
        <v>141</v>
      </c>
      <c r="C103" s="5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12">
        <f t="shared" si="1"/>
        <v>0</v>
      </c>
    </row>
    <row r="104" spans="1:16" ht="54.75" customHeight="1" x14ac:dyDescent="0.25">
      <c r="A104" s="8" t="s">
        <v>151</v>
      </c>
      <c r="B104" s="70" t="s">
        <v>152</v>
      </c>
      <c r="C104" s="63"/>
      <c r="D104" s="35">
        <f>D105+D108</f>
        <v>0</v>
      </c>
      <c r="E104" s="35">
        <f t="shared" ref="E104:O104" si="21">E105+E108</f>
        <v>0</v>
      </c>
      <c r="F104" s="35">
        <f t="shared" si="21"/>
        <v>0</v>
      </c>
      <c r="G104" s="35">
        <f t="shared" si="21"/>
        <v>0</v>
      </c>
      <c r="H104" s="35">
        <f t="shared" si="21"/>
        <v>0</v>
      </c>
      <c r="I104" s="35">
        <f t="shared" si="21"/>
        <v>0</v>
      </c>
      <c r="J104" s="35">
        <f t="shared" si="21"/>
        <v>0</v>
      </c>
      <c r="K104" s="35">
        <f t="shared" si="21"/>
        <v>0</v>
      </c>
      <c r="L104" s="35">
        <f t="shared" si="21"/>
        <v>0</v>
      </c>
      <c r="M104" s="35">
        <f t="shared" si="21"/>
        <v>0</v>
      </c>
      <c r="N104" s="35">
        <f t="shared" si="21"/>
        <v>0</v>
      </c>
      <c r="O104" s="35">
        <f t="shared" si="21"/>
        <v>0</v>
      </c>
      <c r="P104" s="12">
        <f t="shared" si="1"/>
        <v>0</v>
      </c>
    </row>
    <row r="105" spans="1:16" ht="54.75" customHeight="1" x14ac:dyDescent="0.25">
      <c r="A105" s="8" t="s">
        <v>153</v>
      </c>
      <c r="B105" s="70" t="s">
        <v>154</v>
      </c>
      <c r="C105" s="63"/>
      <c r="D105" s="35">
        <f>D106+D107</f>
        <v>0</v>
      </c>
      <c r="E105" s="35">
        <f t="shared" ref="E105:O105" si="22">E106+E107</f>
        <v>0</v>
      </c>
      <c r="F105" s="35">
        <f t="shared" si="22"/>
        <v>0</v>
      </c>
      <c r="G105" s="35">
        <f t="shared" si="22"/>
        <v>0</v>
      </c>
      <c r="H105" s="35">
        <f t="shared" si="22"/>
        <v>0</v>
      </c>
      <c r="I105" s="35">
        <f t="shared" si="22"/>
        <v>0</v>
      </c>
      <c r="J105" s="35">
        <f t="shared" si="22"/>
        <v>0</v>
      </c>
      <c r="K105" s="35">
        <f t="shared" si="22"/>
        <v>0</v>
      </c>
      <c r="L105" s="35">
        <f t="shared" si="22"/>
        <v>0</v>
      </c>
      <c r="M105" s="35">
        <f t="shared" si="22"/>
        <v>0</v>
      </c>
      <c r="N105" s="35">
        <f t="shared" si="22"/>
        <v>0</v>
      </c>
      <c r="O105" s="35">
        <f t="shared" si="22"/>
        <v>0</v>
      </c>
      <c r="P105" s="12">
        <f t="shared" si="1"/>
        <v>0</v>
      </c>
    </row>
    <row r="106" spans="1:16" ht="49.5" customHeight="1" x14ac:dyDescent="0.25">
      <c r="A106" s="8" t="s">
        <v>155</v>
      </c>
      <c r="B106" s="55" t="s">
        <v>156</v>
      </c>
      <c r="C106" s="5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12">
        <f t="shared" si="1"/>
        <v>0</v>
      </c>
    </row>
    <row r="107" spans="1:16" ht="49.5" customHeight="1" x14ac:dyDescent="0.25">
      <c r="A107" s="8" t="s">
        <v>157</v>
      </c>
      <c r="B107" s="55" t="s">
        <v>158</v>
      </c>
      <c r="C107" s="5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12">
        <f t="shared" si="1"/>
        <v>0</v>
      </c>
    </row>
    <row r="108" spans="1:16" ht="54" customHeight="1" x14ac:dyDescent="0.25">
      <c r="A108" s="8" t="s">
        <v>159</v>
      </c>
      <c r="B108" s="70" t="s">
        <v>160</v>
      </c>
      <c r="C108" s="63"/>
      <c r="D108" s="35">
        <f>D109+D110</f>
        <v>0</v>
      </c>
      <c r="E108" s="35">
        <f t="shared" ref="E108:O108" si="23">E109+E110</f>
        <v>0</v>
      </c>
      <c r="F108" s="35">
        <f t="shared" si="23"/>
        <v>0</v>
      </c>
      <c r="G108" s="35">
        <f t="shared" si="23"/>
        <v>0</v>
      </c>
      <c r="H108" s="35">
        <f t="shared" si="23"/>
        <v>0</v>
      </c>
      <c r="I108" s="35">
        <f t="shared" si="23"/>
        <v>0</v>
      </c>
      <c r="J108" s="35">
        <f t="shared" si="23"/>
        <v>0</v>
      </c>
      <c r="K108" s="35">
        <f t="shared" si="23"/>
        <v>0</v>
      </c>
      <c r="L108" s="35">
        <f t="shared" si="23"/>
        <v>0</v>
      </c>
      <c r="M108" s="35">
        <f t="shared" si="23"/>
        <v>0</v>
      </c>
      <c r="N108" s="35">
        <f t="shared" si="23"/>
        <v>0</v>
      </c>
      <c r="O108" s="35">
        <f t="shared" si="23"/>
        <v>0</v>
      </c>
      <c r="P108" s="12">
        <f t="shared" si="1"/>
        <v>0</v>
      </c>
    </row>
    <row r="109" spans="1:16" ht="45" customHeight="1" x14ac:dyDescent="0.25">
      <c r="A109" s="20" t="s">
        <v>161</v>
      </c>
      <c r="B109" s="55" t="s">
        <v>156</v>
      </c>
      <c r="C109" s="5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12">
        <f t="shared" si="1"/>
        <v>0</v>
      </c>
    </row>
    <row r="110" spans="1:16" ht="47.25" customHeight="1" x14ac:dyDescent="0.25">
      <c r="A110" s="8" t="s">
        <v>162</v>
      </c>
      <c r="B110" s="55" t="s">
        <v>163</v>
      </c>
      <c r="C110" s="5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12">
        <f t="shared" si="1"/>
        <v>0</v>
      </c>
    </row>
    <row r="111" spans="1:16" ht="55.5" customHeight="1" x14ac:dyDescent="0.25">
      <c r="A111" s="8" t="s">
        <v>164</v>
      </c>
      <c r="B111" s="70" t="s">
        <v>165</v>
      </c>
      <c r="C111" s="63"/>
      <c r="D111" s="38">
        <f>D57-D75-D106-D109</f>
        <v>0</v>
      </c>
      <c r="E111" s="38">
        <f t="shared" ref="E111:O111" si="24">E57-E75-E106-E109</f>
        <v>0</v>
      </c>
      <c r="F111" s="38">
        <f t="shared" si="24"/>
        <v>0</v>
      </c>
      <c r="G111" s="38">
        <f t="shared" si="24"/>
        <v>0</v>
      </c>
      <c r="H111" s="38">
        <f t="shared" si="24"/>
        <v>0</v>
      </c>
      <c r="I111" s="38">
        <f t="shared" si="24"/>
        <v>0</v>
      </c>
      <c r="J111" s="38">
        <f t="shared" si="24"/>
        <v>0</v>
      </c>
      <c r="K111" s="38">
        <f t="shared" si="24"/>
        <v>0</v>
      </c>
      <c r="L111" s="38">
        <f t="shared" si="24"/>
        <v>0</v>
      </c>
      <c r="M111" s="38">
        <f t="shared" si="24"/>
        <v>0</v>
      </c>
      <c r="N111" s="38">
        <f t="shared" si="24"/>
        <v>0</v>
      </c>
      <c r="O111" s="38">
        <f t="shared" si="24"/>
        <v>0</v>
      </c>
      <c r="P111" s="12">
        <f t="shared" si="1"/>
        <v>0</v>
      </c>
    </row>
    <row r="112" spans="1:16" ht="71.25" customHeight="1" x14ac:dyDescent="0.25">
      <c r="A112" s="8" t="s">
        <v>166</v>
      </c>
      <c r="B112" s="70" t="s">
        <v>167</v>
      </c>
      <c r="C112" s="63"/>
      <c r="D112" s="35">
        <f>D113+D114</f>
        <v>0</v>
      </c>
      <c r="E112" s="35">
        <f t="shared" ref="E112:O112" si="25">E113+E114</f>
        <v>0</v>
      </c>
      <c r="F112" s="35">
        <f t="shared" si="25"/>
        <v>0</v>
      </c>
      <c r="G112" s="35">
        <f t="shared" si="25"/>
        <v>0</v>
      </c>
      <c r="H112" s="35">
        <f t="shared" si="25"/>
        <v>0</v>
      </c>
      <c r="I112" s="35">
        <f t="shared" si="25"/>
        <v>0</v>
      </c>
      <c r="J112" s="35">
        <f t="shared" si="25"/>
        <v>0</v>
      </c>
      <c r="K112" s="35">
        <f t="shared" si="25"/>
        <v>0</v>
      </c>
      <c r="L112" s="35">
        <f t="shared" si="25"/>
        <v>0</v>
      </c>
      <c r="M112" s="35">
        <f t="shared" si="25"/>
        <v>0</v>
      </c>
      <c r="N112" s="35">
        <f t="shared" si="25"/>
        <v>0</v>
      </c>
      <c r="O112" s="35">
        <f t="shared" si="25"/>
        <v>0</v>
      </c>
      <c r="P112" s="12">
        <f t="shared" si="1"/>
        <v>0</v>
      </c>
    </row>
    <row r="113" spans="1:16" ht="49.5" customHeight="1" x14ac:dyDescent="0.25">
      <c r="A113" s="8" t="s">
        <v>168</v>
      </c>
      <c r="B113" s="70" t="s">
        <v>169</v>
      </c>
      <c r="C113" s="63"/>
      <c r="D113" s="35">
        <f t="shared" ref="D113:O113" si="26">D98-D109</f>
        <v>0</v>
      </c>
      <c r="E113" s="35">
        <f t="shared" si="26"/>
        <v>0</v>
      </c>
      <c r="F113" s="35">
        <f t="shared" si="26"/>
        <v>0</v>
      </c>
      <c r="G113" s="35">
        <f t="shared" si="26"/>
        <v>0</v>
      </c>
      <c r="H113" s="35">
        <f t="shared" si="26"/>
        <v>0</v>
      </c>
      <c r="I113" s="35">
        <f t="shared" si="26"/>
        <v>0</v>
      </c>
      <c r="J113" s="35">
        <f t="shared" si="26"/>
        <v>0</v>
      </c>
      <c r="K113" s="35">
        <f t="shared" si="26"/>
        <v>0</v>
      </c>
      <c r="L113" s="35">
        <f t="shared" si="26"/>
        <v>0</v>
      </c>
      <c r="M113" s="35">
        <f t="shared" si="26"/>
        <v>0</v>
      </c>
      <c r="N113" s="35">
        <f t="shared" si="26"/>
        <v>0</v>
      </c>
      <c r="O113" s="35">
        <f t="shared" si="26"/>
        <v>0</v>
      </c>
      <c r="P113" s="12">
        <f t="shared" si="1"/>
        <v>0</v>
      </c>
    </row>
    <row r="114" spans="1:16" ht="47.25" customHeight="1" x14ac:dyDescent="0.25">
      <c r="A114" s="8" t="s">
        <v>170</v>
      </c>
      <c r="B114" s="54" t="s">
        <v>171</v>
      </c>
      <c r="C114" s="73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12">
        <f t="shared" si="1"/>
        <v>0</v>
      </c>
    </row>
    <row r="115" spans="1:16" ht="103.5" customHeight="1" x14ac:dyDescent="0.25">
      <c r="A115" s="8" t="s">
        <v>172</v>
      </c>
      <c r="B115" s="55" t="s">
        <v>173</v>
      </c>
      <c r="C115" s="5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2">
        <f t="shared" si="1"/>
        <v>0</v>
      </c>
    </row>
    <row r="116" spans="1:16" ht="135.75" customHeight="1" x14ac:dyDescent="0.25">
      <c r="A116" s="8" t="s">
        <v>174</v>
      </c>
      <c r="B116" s="55" t="s">
        <v>201</v>
      </c>
      <c r="C116" s="5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2">
        <f t="shared" si="1"/>
        <v>0</v>
      </c>
    </row>
    <row r="117" spans="1:16" ht="109.5" customHeight="1" x14ac:dyDescent="0.25">
      <c r="A117" s="8" t="s">
        <v>175</v>
      </c>
      <c r="B117" s="41" t="s">
        <v>176</v>
      </c>
      <c r="C117" s="4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9"/>
      <c r="O117" s="14"/>
      <c r="P117" s="12">
        <f t="shared" si="1"/>
        <v>0</v>
      </c>
    </row>
    <row r="118" spans="1:16" ht="70.5" customHeight="1" x14ac:dyDescent="0.25">
      <c r="A118" s="8" t="s">
        <v>177</v>
      </c>
      <c r="B118" s="39" t="s">
        <v>178</v>
      </c>
      <c r="C118" s="3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9"/>
      <c r="O118" s="14"/>
      <c r="P118" s="12">
        <f t="shared" si="1"/>
        <v>0</v>
      </c>
    </row>
    <row r="119" spans="1:16" ht="71.25" customHeight="1" x14ac:dyDescent="0.25">
      <c r="A119" s="8" t="s">
        <v>179</v>
      </c>
      <c r="B119" s="39" t="s">
        <v>180</v>
      </c>
      <c r="C119" s="39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9"/>
      <c r="O119" s="14"/>
      <c r="P119" s="12">
        <f t="shared" si="1"/>
        <v>0</v>
      </c>
    </row>
    <row r="120" spans="1:16" ht="15.75" x14ac:dyDescent="0.25">
      <c r="A120" s="40" t="s">
        <v>181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37">
        <f>P121+P122+P123</f>
        <v>0</v>
      </c>
    </row>
    <row r="121" spans="1:16" ht="15.75" x14ac:dyDescent="0.25">
      <c r="A121" s="8" t="s">
        <v>182</v>
      </c>
      <c r="B121" s="41" t="s">
        <v>183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3"/>
      <c r="P121" s="27"/>
    </row>
    <row r="122" spans="1:16" ht="15.75" x14ac:dyDescent="0.25">
      <c r="A122" s="8" t="s">
        <v>184</v>
      </c>
      <c r="B122" s="41" t="s">
        <v>185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3"/>
      <c r="P122" s="27"/>
    </row>
    <row r="123" spans="1:16" ht="15.75" x14ac:dyDescent="0.25">
      <c r="A123" s="30" t="s">
        <v>186</v>
      </c>
      <c r="B123" s="42" t="s">
        <v>187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7"/>
    </row>
    <row r="124" spans="1:16" ht="15.75" x14ac:dyDescent="0.25">
      <c r="A124" s="44" t="s">
        <v>188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37">
        <f>P125+P126+P127</f>
        <v>0</v>
      </c>
    </row>
    <row r="125" spans="1:16" ht="15.75" x14ac:dyDescent="0.25">
      <c r="A125" s="8" t="s">
        <v>189</v>
      </c>
      <c r="B125" s="39" t="s">
        <v>190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27"/>
    </row>
    <row r="126" spans="1:16" ht="15.75" x14ac:dyDescent="0.25">
      <c r="A126" s="6" t="s">
        <v>191</v>
      </c>
      <c r="B126" s="39" t="s">
        <v>192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27"/>
    </row>
    <row r="127" spans="1:16" ht="15.75" x14ac:dyDescent="0.25">
      <c r="A127" s="6" t="s">
        <v>193</v>
      </c>
      <c r="B127" s="39" t="s">
        <v>194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27"/>
    </row>
    <row r="128" spans="1:16" ht="15.75" x14ac:dyDescent="0.25">
      <c r="A128" s="29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33"/>
      <c r="P128" s="33"/>
    </row>
    <row r="129" spans="1:16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34"/>
      <c r="P129" s="34"/>
    </row>
    <row r="130" spans="1:16" ht="15.75" x14ac:dyDescent="0.25">
      <c r="A130" s="2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ht="18.75" x14ac:dyDescent="0.25">
      <c r="A131" s="21"/>
      <c r="B131" s="22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1"/>
      <c r="P131" s="1"/>
    </row>
    <row r="132" spans="1:16" ht="16.5" x14ac:dyDescent="0.25">
      <c r="A132" s="21"/>
      <c r="B132" s="23" t="s">
        <v>195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1"/>
      <c r="P132" s="1"/>
    </row>
    <row r="133" spans="1:16" ht="18.75" x14ac:dyDescent="0.25">
      <c r="A133" s="21"/>
      <c r="B133" s="22" t="s">
        <v>196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1"/>
      <c r="P133" s="1"/>
    </row>
    <row r="134" spans="1:16" x14ac:dyDescent="0.25">
      <c r="A134" s="1"/>
      <c r="B134" s="24" t="s">
        <v>197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2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6.5" x14ac:dyDescent="0.25">
      <c r="A136" s="1"/>
      <c r="B136" s="23" t="s">
        <v>198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8.75" x14ac:dyDescent="0.25">
      <c r="A137" s="1"/>
      <c r="B137" s="22" t="s">
        <v>199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24" t="s">
        <v>200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</sheetData>
  <sheetProtection password="CC36" sheet="1" objects="1" scenarios="1" formatCells="0" formatColumns="0" formatRows="0"/>
  <protectedRanges>
    <protectedRange sqref="D21:O26" name="Диапазон1"/>
    <protectedRange sqref="D28:O30" name="Диапазон2"/>
    <protectedRange sqref="D32:O33" name="Диапазон3"/>
    <protectedRange sqref="D36:O38" name="Диапазон4"/>
    <protectedRange sqref="D40:O41" name="Диапазон5"/>
    <protectedRange sqref="D43:O45" name="Диапазон6"/>
    <protectedRange sqref="D47:O48" name="Диапазон7"/>
    <protectedRange sqref="D50:O52" name="Диапазон8"/>
    <protectedRange sqref="D54:O55" name="Диапазон9"/>
    <protectedRange sqref="D58:O60" name="Диапазон10"/>
    <protectedRange sqref="D62:O67" name="Диапазон11"/>
    <protectedRange sqref="D69:O71" name="Диапазон12"/>
    <protectedRange sqref="D73:O74" name="Диапазон13"/>
    <protectedRange sqref="D76:O78" name="Диапазон14"/>
    <protectedRange sqref="D80:O81" name="Диапазон15"/>
    <protectedRange sqref="D83:O85" name="Диапазон16"/>
    <protectedRange sqref="D87:O88" name="Диапазон17"/>
    <protectedRange sqref="D90:O92" name="Диапазон18"/>
    <protectedRange sqref="D94:O103" name="Диапазон19"/>
    <protectedRange sqref="D106:O107" name="Диапазон20"/>
    <protectedRange sqref="D109:O111" name="Диапазон21"/>
    <protectedRange sqref="D114:O119" name="Диапазон22"/>
  </protectedRanges>
  <mergeCells count="124">
    <mergeCell ref="B14:C14"/>
    <mergeCell ref="D14:P14"/>
    <mergeCell ref="B15:C15"/>
    <mergeCell ref="D15:P15"/>
    <mergeCell ref="A16:P16"/>
    <mergeCell ref="B17:C17"/>
    <mergeCell ref="D17:P17"/>
    <mergeCell ref="B10:P10"/>
    <mergeCell ref="B11:C11"/>
    <mergeCell ref="D11:P11"/>
    <mergeCell ref="B12:C12"/>
    <mergeCell ref="D12:P12"/>
    <mergeCell ref="B13:C13"/>
    <mergeCell ref="D13:P13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4:C64"/>
    <mergeCell ref="B65:C65"/>
    <mergeCell ref="B54:C54"/>
    <mergeCell ref="B55:C55"/>
    <mergeCell ref="A56:P56"/>
    <mergeCell ref="B57:C57"/>
    <mergeCell ref="B58:C58"/>
    <mergeCell ref="B59:C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26:O126"/>
    <mergeCell ref="B127:O127"/>
    <mergeCell ref="A120:O120"/>
    <mergeCell ref="B121:O121"/>
    <mergeCell ref="B122:O122"/>
    <mergeCell ref="B123:O123"/>
    <mergeCell ref="A124:O124"/>
    <mergeCell ref="B125:O125"/>
    <mergeCell ref="B114:C114"/>
    <mergeCell ref="B115:C115"/>
    <mergeCell ref="B116:C116"/>
    <mergeCell ref="B117:C117"/>
    <mergeCell ref="B118:C118"/>
    <mergeCell ref="B119:C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отчета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2023-03-21T08:46:41Z</dcterms:modified>
</cp:coreProperties>
</file>